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9750" windowHeight="11925" activeTab="0"/>
  </bookViews>
  <sheets>
    <sheet name="dal 2002" sheetId="1" r:id="rId1"/>
    <sheet name="dal 1996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<sst xmlns="http://schemas.openxmlformats.org/spreadsheetml/2006/main" count="138" uniqueCount="76">
  <si>
    <t xml:space="preserve">FINANZIAMENTI OLTRE IL BREVE TERMINE PER DESTINAZIONE IN PROVINCIA DI MODENA </t>
  </si>
  <si>
    <t>Erogazioni trimestrali e annue in milioni di euro</t>
  </si>
  <si>
    <t>INVESTIM. NON FINAN.</t>
  </si>
  <si>
    <t>ALTRI INVESTIMENTI</t>
  </si>
  <si>
    <t>BIP</t>
  </si>
  <si>
    <t>PERIODI</t>
  </si>
  <si>
    <r>
      <t>COSTR. - ABITAZ. (</t>
    </r>
    <r>
      <rPr>
        <sz val="6"/>
        <rFont val="Arial"/>
        <family val="2"/>
      </rPr>
      <t>10)</t>
    </r>
  </si>
  <si>
    <r>
      <t>COSTR. - OPERE DEL GENIO CIV. (</t>
    </r>
    <r>
      <rPr>
        <sz val="6"/>
        <rFont val="Arial"/>
        <family val="2"/>
      </rPr>
      <t>40)</t>
    </r>
  </si>
  <si>
    <r>
      <t>ACQ.IMM. - ABITAZ. (</t>
    </r>
    <r>
      <rPr>
        <sz val="6"/>
        <rFont val="Arial"/>
        <family val="2"/>
      </rPr>
      <t>70)</t>
    </r>
  </si>
  <si>
    <r>
      <t>ACQ.IMM. - ABITAZIONI ALTRI SOGGETTI            (</t>
    </r>
    <r>
      <rPr>
        <sz val="6"/>
        <rFont val="Arial"/>
        <family val="2"/>
      </rPr>
      <t>80)</t>
    </r>
  </si>
  <si>
    <r>
      <t>ACQUISTO DI BENI DUREVOLI DA PARTE DELLE FAMIGLIE CONSUM.(</t>
    </r>
    <r>
      <rPr>
        <sz val="6"/>
        <rFont val="Arial"/>
        <family val="2"/>
      </rPr>
      <t>110)</t>
    </r>
  </si>
  <si>
    <r>
      <t>INVESTIM. FINANZIARI (</t>
    </r>
    <r>
      <rPr>
        <sz val="6"/>
        <rFont val="Arial"/>
        <family val="2"/>
      </rPr>
      <t>120)</t>
    </r>
  </si>
  <si>
    <r>
      <t>ALTRE DESTINAZ. (</t>
    </r>
    <r>
      <rPr>
        <sz val="6"/>
        <rFont val="Arial"/>
        <family val="2"/>
      </rPr>
      <t>130)</t>
    </r>
  </si>
  <si>
    <r>
      <t>INVESTIM. IN COSTRUZ. - FABBR. NON RESIDENZ. (</t>
    </r>
    <r>
      <rPr>
        <sz val="6"/>
        <rFont val="Arial"/>
        <family val="2"/>
      </rPr>
      <t>902)</t>
    </r>
  </si>
  <si>
    <r>
      <t>INVESTIM. IN MACCHINE, ATTREZZ., MEZZI DI TRASP. E PROD. VARI (</t>
    </r>
    <r>
      <rPr>
        <sz val="6"/>
        <rFont val="Arial"/>
        <family val="2"/>
      </rPr>
      <t>905)</t>
    </r>
  </si>
  <si>
    <r>
      <t>ACQUISTO DI IMMOBILI - ALTRI           (</t>
    </r>
    <r>
      <rPr>
        <sz val="6"/>
        <rFont val="Arial"/>
        <family val="2"/>
      </rPr>
      <t>909)</t>
    </r>
  </si>
  <si>
    <r>
      <t>TOTALE (</t>
    </r>
    <r>
      <rPr>
        <sz val="6"/>
        <rFont val="Arial"/>
        <family val="2"/>
      </rPr>
      <t>997)</t>
    </r>
  </si>
  <si>
    <t>-2° trim.</t>
  </si>
  <si>
    <t>-3° trim.</t>
  </si>
  <si>
    <t>- 4° trim.</t>
  </si>
  <si>
    <t>Erogazioni trimestrali e annue in milioni di lire</t>
  </si>
  <si>
    <t>Anno 1996</t>
  </si>
  <si>
    <t>Anno 1997</t>
  </si>
  <si>
    <t>Anno 1998</t>
  </si>
  <si>
    <t>Anno 1999</t>
  </si>
  <si>
    <t>Anno 2000</t>
  </si>
  <si>
    <t>Anno 2001</t>
  </si>
  <si>
    <t>1996 - 1° trim.</t>
  </si>
  <si>
    <t>n.d.</t>
  </si>
  <si>
    <t>1997 - 1° trim.</t>
  </si>
  <si>
    <t>1998 - 1° trim.</t>
  </si>
  <si>
    <t>1999 - 1° trim.</t>
  </si>
  <si>
    <t>2000 - 1° trim.</t>
  </si>
  <si>
    <t>2001 - 1° trim.</t>
  </si>
  <si>
    <t>Anno 2003</t>
  </si>
  <si>
    <t>2003 - 1° trim.</t>
  </si>
  <si>
    <t>2004 - 1° trim.</t>
  </si>
  <si>
    <t>Anno 2004</t>
  </si>
  <si>
    <t>2005 - 1° trim.</t>
  </si>
  <si>
    <t>Anno 2005</t>
  </si>
  <si>
    <t>2006 - 1° trim.</t>
  </si>
  <si>
    <t>2007 - 1° trim.</t>
  </si>
  <si>
    <t>Anno 2006</t>
  </si>
  <si>
    <r>
      <t>COSTR. - ABITAZ.</t>
    </r>
    <r>
      <rPr>
        <sz val="6"/>
        <rFont val="Arial"/>
        <family val="2"/>
      </rPr>
      <t xml:space="preserve"> (10)</t>
    </r>
  </si>
  <si>
    <t>COSTR. - OPERE DEL GENIO CIV. (40)</t>
  </si>
  <si>
    <r>
      <t>ACQ.IMM. - ABITAZ.</t>
    </r>
    <r>
      <rPr>
        <sz val="6"/>
        <rFont val="Arial"/>
        <family val="2"/>
      </rPr>
      <t xml:space="preserve"> (70)</t>
    </r>
  </si>
  <si>
    <r>
      <t xml:space="preserve">ACQ.IMM. - ABITAZIONI ALTRI SOGGETTI            </t>
    </r>
    <r>
      <rPr>
        <sz val="6"/>
        <rFont val="Arial"/>
        <family val="2"/>
      </rPr>
      <t>(80)</t>
    </r>
  </si>
  <si>
    <r>
      <t>ACQUISTO DI BENI DUREVOLI DA PARTE DELLE FAMIGLIE CONSUM.</t>
    </r>
    <r>
      <rPr>
        <sz val="6"/>
        <rFont val="Arial"/>
        <family val="2"/>
      </rPr>
      <t>(110)</t>
    </r>
  </si>
  <si>
    <r>
      <t xml:space="preserve">INVESTIM. FINANZIARI </t>
    </r>
    <r>
      <rPr>
        <sz val="6"/>
        <rFont val="Arial"/>
        <family val="2"/>
      </rPr>
      <t>(120)</t>
    </r>
  </si>
  <si>
    <r>
      <t>INVESTIM. IN COSTRUZ. - FABBR. NON RESIDENZ.</t>
    </r>
    <r>
      <rPr>
        <sz val="6"/>
        <rFont val="Arial"/>
        <family val="2"/>
      </rPr>
      <t xml:space="preserve"> (902)</t>
    </r>
  </si>
  <si>
    <r>
      <t xml:space="preserve">INVESTIM. IN MACCHINE, ATTREZZ., MEZZI DI TRASP. E PROD. VARI </t>
    </r>
    <r>
      <rPr>
        <sz val="6"/>
        <rFont val="Arial"/>
        <family val="2"/>
      </rPr>
      <t>(905)</t>
    </r>
  </si>
  <si>
    <r>
      <t xml:space="preserve">ACQUISTO DI IMMOBILI - ALTRI         </t>
    </r>
    <r>
      <rPr>
        <sz val="6"/>
        <rFont val="Arial"/>
        <family val="2"/>
      </rPr>
      <t xml:space="preserve">  (909)</t>
    </r>
  </si>
  <si>
    <r>
      <t xml:space="preserve">TOTALE </t>
    </r>
    <r>
      <rPr>
        <sz val="6"/>
        <rFont val="Arial"/>
        <family val="2"/>
      </rPr>
      <t>(997)</t>
    </r>
  </si>
  <si>
    <t>Anno 2007</t>
  </si>
  <si>
    <t>2008 - 1° trim.</t>
  </si>
  <si>
    <t>Anno 2008</t>
  </si>
  <si>
    <t>2002 - 1° trim.*</t>
  </si>
  <si>
    <t>* erogazioni oltre i 18 mesi</t>
  </si>
  <si>
    <t>2009 - 1° trim.**</t>
  </si>
  <si>
    <t>Anno 2002*</t>
  </si>
  <si>
    <t>Anno 2009**</t>
  </si>
  <si>
    <t>Anno 2010</t>
  </si>
  <si>
    <t>Anno 2011</t>
  </si>
  <si>
    <t>Anno 2012</t>
  </si>
  <si>
    <t>Anno 2013</t>
  </si>
  <si>
    <t>2010 - 1° trim.</t>
  </si>
  <si>
    <t>2011 - 1° trim.</t>
  </si>
  <si>
    <t>2012 - 1° trim.</t>
  </si>
  <si>
    <t>2013 - 1° trim.</t>
  </si>
  <si>
    <t>** A partire dal I trimestre 2009 sono rilevate le erogazioni oltre un anno con Tasso Agevolato e NON</t>
  </si>
  <si>
    <t>2014 - 1° trim.</t>
  </si>
  <si>
    <t>Anno 2014</t>
  </si>
  <si>
    <t>Anno 2015</t>
  </si>
  <si>
    <t>2015 - 1° trim.</t>
  </si>
  <si>
    <t>2016 - 1° trim.</t>
  </si>
  <si>
    <r>
      <t xml:space="preserve">INVEST. DIV. </t>
    </r>
    <r>
      <rPr>
        <sz val="6"/>
        <rFont val="Arial"/>
        <family val="2"/>
      </rPr>
      <t>(998)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</si>
</sst>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#,##0.000"/>
    <numFmt numFmtId="179" formatCode="0.000"/>
  </numFmts>
  <fonts count="44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46" applyNumberFormat="1" applyFont="1" applyBorder="1" applyAlignment="1">
      <alignment/>
    </xf>
    <xf numFmtId="3" fontId="3" fillId="0" borderId="0" xfId="0" applyNumberFormat="1" applyFont="1" applyBorder="1" applyAlignment="1" quotePrefix="1">
      <alignment horizontal="right"/>
    </xf>
    <xf numFmtId="3" fontId="3" fillId="0" borderId="0" xfId="0" applyNumberFormat="1" applyFont="1" applyAlignment="1">
      <alignment horizontal="right"/>
    </xf>
    <xf numFmtId="178" fontId="3" fillId="0" borderId="0" xfId="0" applyNumberFormat="1" applyFont="1" applyBorder="1" applyAlignment="1">
      <alignment horizontal="right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8" fontId="3" fillId="0" borderId="18" xfId="0" applyNumberFormat="1" applyFont="1" applyBorder="1" applyAlignment="1">
      <alignment horizontal="center" vertical="center" wrapText="1"/>
    </xf>
    <xf numFmtId="178" fontId="3" fillId="0" borderId="0" xfId="0" applyNumberFormat="1" applyFont="1" applyAlignment="1">
      <alignment/>
    </xf>
    <xf numFmtId="178" fontId="3" fillId="0" borderId="0" xfId="46" applyNumberFormat="1" applyFont="1" applyBorder="1" applyAlignment="1">
      <alignment/>
    </xf>
    <xf numFmtId="179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/>
    </xf>
    <xf numFmtId="179" fontId="43" fillId="0" borderId="0" xfId="0" applyNumberFormat="1" applyFont="1" applyAlignment="1">
      <alignment/>
    </xf>
    <xf numFmtId="178" fontId="43" fillId="0" borderId="0" xfId="46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76200</xdr:rowOff>
    </xdr:from>
    <xdr:to>
      <xdr:col>3</xdr:col>
      <xdr:colOff>428625</xdr:colOff>
      <xdr:row>82</xdr:row>
      <xdr:rowOff>85725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12077700"/>
          <a:ext cx="23431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Banca d'Italia - Segnalazioni di vigilanza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tdb10430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76200</xdr:rowOff>
    </xdr:from>
    <xdr:to>
      <xdr:col>3</xdr:col>
      <xdr:colOff>428625</xdr:colOff>
      <xdr:row>39</xdr:row>
      <xdr:rowOff>85725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5934075"/>
          <a:ext cx="2295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Banca d'Italia - Segnalazioni di vigilanza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tdb10430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polazione"/>
      <sheetName val="Lavoro"/>
      <sheetName val="Redd. e Cons."/>
      <sheetName val="Imprese"/>
      <sheetName val="Agricoltura"/>
      <sheetName val="Ind. Manifatt."/>
      <sheetName val="Edilizia"/>
      <sheetName val="Import Export"/>
      <sheetName val="Comm. e Servizi"/>
      <sheetName val="Credito e insol."/>
      <sheetName val="Prezzi"/>
      <sheetName val="Modulo1"/>
      <sheetName val="Modulo2"/>
    </sheetNames>
    <definedNames>
      <definedName name="chiusur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H6" sqref="H6"/>
    </sheetView>
  </sheetViews>
  <sheetFormatPr defaultColWidth="9.140625" defaultRowHeight="12.75"/>
  <cols>
    <col min="1" max="1" width="11.421875" style="0" customWidth="1"/>
    <col min="2" max="2" width="7.8515625" style="0" customWidth="1"/>
    <col min="3" max="3" width="9.421875" style="0" customWidth="1"/>
    <col min="4" max="4" width="8.28125" style="0" customWidth="1"/>
    <col min="5" max="5" width="10.7109375" style="0" customWidth="1"/>
    <col min="6" max="6" width="13.57421875" style="0" customWidth="1"/>
    <col min="7" max="7" width="10.7109375" style="0" customWidth="1"/>
    <col min="8" max="8" width="9.57421875" style="0" customWidth="1"/>
    <col min="9" max="9" width="10.8515625" style="0" customWidth="1"/>
    <col min="10" max="10" width="14.00390625" style="0" customWidth="1"/>
    <col min="12" max="12" width="8.421875" style="0" customWidth="1"/>
  </cols>
  <sheetData>
    <row r="1" spans="1:12" s="6" customFormat="1" ht="11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s="6" customFormat="1" ht="11.2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 s="6" customFormat="1" ht="11.25"/>
    <row r="4" spans="1:12" s="6" customFormat="1" ht="11.25">
      <c r="A4" s="10"/>
      <c r="B4" s="11" t="s">
        <v>2</v>
      </c>
      <c r="C4" s="12"/>
      <c r="D4" s="11" t="s">
        <v>3</v>
      </c>
      <c r="E4" s="13"/>
      <c r="F4" s="13"/>
      <c r="G4" s="13"/>
      <c r="H4" s="12"/>
      <c r="I4" s="11" t="s">
        <v>4</v>
      </c>
      <c r="J4" s="13"/>
      <c r="K4" s="12"/>
      <c r="L4" s="10"/>
    </row>
    <row r="5" spans="1:12" s="6" customFormat="1" ht="56.25">
      <c r="A5" s="14" t="s">
        <v>5</v>
      </c>
      <c r="B5" s="14" t="s">
        <v>43</v>
      </c>
      <c r="C5" s="14" t="s">
        <v>44</v>
      </c>
      <c r="D5" s="14" t="s">
        <v>45</v>
      </c>
      <c r="E5" s="14" t="s">
        <v>46</v>
      </c>
      <c r="F5" s="14" t="s">
        <v>47</v>
      </c>
      <c r="G5" s="14" t="s">
        <v>48</v>
      </c>
      <c r="H5" s="14" t="s">
        <v>75</v>
      </c>
      <c r="I5" s="14" t="s">
        <v>49</v>
      </c>
      <c r="J5" s="14" t="s">
        <v>50</v>
      </c>
      <c r="K5" s="14" t="s">
        <v>51</v>
      </c>
      <c r="L5" s="14" t="s">
        <v>52</v>
      </c>
    </row>
    <row r="6" spans="1:12" s="17" customFormat="1" ht="11.25" customHeight="1">
      <c r="A6" s="15" t="s">
        <v>59</v>
      </c>
      <c r="B6" s="25">
        <f>SUM(B21:B24)</f>
        <v>222.301</v>
      </c>
      <c r="C6" s="25">
        <f aca="true" t="shared" si="0" ref="C6:K6">SUM(C21:C24)</f>
        <v>9.670000000000002</v>
      </c>
      <c r="D6" s="25">
        <f t="shared" si="0"/>
        <v>603.686</v>
      </c>
      <c r="E6" s="25">
        <f t="shared" si="0"/>
        <v>38.087</v>
      </c>
      <c r="F6" s="25">
        <f t="shared" si="0"/>
        <v>214.752</v>
      </c>
      <c r="G6" s="25">
        <f t="shared" si="0"/>
        <v>90.235</v>
      </c>
      <c r="H6" s="25">
        <f t="shared" si="0"/>
        <v>1993.282</v>
      </c>
      <c r="I6" s="25">
        <f t="shared" si="0"/>
        <v>100.586</v>
      </c>
      <c r="J6" s="25">
        <f t="shared" si="0"/>
        <v>799.8299999999999</v>
      </c>
      <c r="K6" s="25">
        <f t="shared" si="0"/>
        <v>67.70400000000001</v>
      </c>
      <c r="L6" s="25">
        <f>SUM(B6:K6)</f>
        <v>4140.133</v>
      </c>
    </row>
    <row r="7" spans="1:12" s="17" customFormat="1" ht="11.25" customHeight="1">
      <c r="A7" s="15" t="s">
        <v>34</v>
      </c>
      <c r="B7" s="25">
        <f>SUM(B25:B28)</f>
        <v>208.916</v>
      </c>
      <c r="C7" s="25">
        <f aca="true" t="shared" si="1" ref="C7:L7">SUM(C25:C28)</f>
        <v>20.668</v>
      </c>
      <c r="D7" s="25">
        <f t="shared" si="1"/>
        <v>709.573</v>
      </c>
      <c r="E7" s="25">
        <f t="shared" si="1"/>
        <v>68.887</v>
      </c>
      <c r="F7" s="25">
        <f t="shared" si="1"/>
        <v>130.733</v>
      </c>
      <c r="G7" s="25">
        <f t="shared" si="1"/>
        <v>239.826</v>
      </c>
      <c r="H7" s="25">
        <f t="shared" si="1"/>
        <v>2154.774</v>
      </c>
      <c r="I7" s="25">
        <f t="shared" si="1"/>
        <v>146.874</v>
      </c>
      <c r="J7" s="25">
        <f t="shared" si="1"/>
        <v>516.856</v>
      </c>
      <c r="K7" s="25">
        <f t="shared" si="1"/>
        <v>107.789</v>
      </c>
      <c r="L7" s="25">
        <f t="shared" si="1"/>
        <v>4304.896</v>
      </c>
    </row>
    <row r="8" spans="1:12" s="17" customFormat="1" ht="11.25" customHeight="1">
      <c r="A8" s="15" t="s">
        <v>37</v>
      </c>
      <c r="B8" s="25">
        <f>SUM(B29:B32)</f>
        <v>225.902</v>
      </c>
      <c r="C8" s="25">
        <f aca="true" t="shared" si="2" ref="C8:L8">SUM(C29:C32)</f>
        <v>52.747</v>
      </c>
      <c r="D8" s="25">
        <f t="shared" si="2"/>
        <v>870.653</v>
      </c>
      <c r="E8" s="25">
        <f t="shared" si="2"/>
        <v>63.10099999999999</v>
      </c>
      <c r="F8" s="25">
        <f t="shared" si="2"/>
        <v>115.969</v>
      </c>
      <c r="G8" s="25">
        <f t="shared" si="2"/>
        <v>218.099</v>
      </c>
      <c r="H8" s="25">
        <f t="shared" si="2"/>
        <v>1760.507</v>
      </c>
      <c r="I8" s="25">
        <f t="shared" si="2"/>
        <v>250.93699999999998</v>
      </c>
      <c r="J8" s="25">
        <f t="shared" si="2"/>
        <v>474.702</v>
      </c>
      <c r="K8" s="25">
        <f t="shared" si="2"/>
        <v>105.5093</v>
      </c>
      <c r="L8" s="25">
        <f t="shared" si="2"/>
        <v>4138.1263</v>
      </c>
    </row>
    <row r="9" spans="1:12" s="17" customFormat="1" ht="11.25" customHeight="1">
      <c r="A9" s="15" t="s">
        <v>39</v>
      </c>
      <c r="B9" s="25">
        <f>SUM(B33:B36)</f>
        <v>324.272</v>
      </c>
      <c r="C9" s="25">
        <f aca="true" t="shared" si="3" ref="C9:L9">SUM(C33:C36)</f>
        <v>2.569</v>
      </c>
      <c r="D9" s="25">
        <f t="shared" si="3"/>
        <v>979.577</v>
      </c>
      <c r="E9" s="25">
        <f t="shared" si="3"/>
        <v>49.467</v>
      </c>
      <c r="F9" s="25">
        <f t="shared" si="3"/>
        <v>123.596</v>
      </c>
      <c r="G9" s="25">
        <f t="shared" si="3"/>
        <v>238.34900000000002</v>
      </c>
      <c r="H9" s="25">
        <f t="shared" si="3"/>
        <v>1944.29</v>
      </c>
      <c r="I9" s="25">
        <f t="shared" si="3"/>
        <v>401.033</v>
      </c>
      <c r="J9" s="25">
        <f t="shared" si="3"/>
        <v>531.358</v>
      </c>
      <c r="K9" s="25">
        <f t="shared" si="3"/>
        <v>87.938</v>
      </c>
      <c r="L9" s="25">
        <f t="shared" si="3"/>
        <v>4682.4490000000005</v>
      </c>
    </row>
    <row r="10" spans="1:12" s="17" customFormat="1" ht="11.25" customHeight="1">
      <c r="A10" s="15" t="s">
        <v>42</v>
      </c>
      <c r="B10" s="25">
        <f>SUM(B37:B40)</f>
        <v>331.345</v>
      </c>
      <c r="C10" s="25">
        <f aca="true" t="shared" si="4" ref="C10:K10">SUM(C37:C40)</f>
        <v>26.192</v>
      </c>
      <c r="D10" s="25">
        <f t="shared" si="4"/>
        <v>1112.05</v>
      </c>
      <c r="E10" s="25">
        <f t="shared" si="4"/>
        <v>36.324</v>
      </c>
      <c r="F10" s="25">
        <f t="shared" si="4"/>
        <v>128.924</v>
      </c>
      <c r="G10" s="25">
        <f t="shared" si="4"/>
        <v>282.04999999999995</v>
      </c>
      <c r="H10" s="25">
        <f t="shared" si="4"/>
        <v>2454.7870000000003</v>
      </c>
      <c r="I10" s="25">
        <f t="shared" si="4"/>
        <v>357.657</v>
      </c>
      <c r="J10" s="25">
        <f t="shared" si="4"/>
        <v>579.057</v>
      </c>
      <c r="K10" s="25">
        <f t="shared" si="4"/>
        <v>114.345</v>
      </c>
      <c r="L10" s="25">
        <f>SUM(B10:K10)</f>
        <v>5422.731000000001</v>
      </c>
    </row>
    <row r="11" spans="1:12" s="17" customFormat="1" ht="11.25" customHeight="1">
      <c r="A11" s="15" t="s">
        <v>53</v>
      </c>
      <c r="B11" s="25">
        <f>SUM(B41:B44)</f>
        <v>373.77299999999997</v>
      </c>
      <c r="C11" s="25">
        <f>SUM(C41:C44)</f>
        <v>0.222</v>
      </c>
      <c r="D11" s="25">
        <f aca="true" t="shared" si="5" ref="D11:K11">SUM(D41:D44)</f>
        <v>1122.219</v>
      </c>
      <c r="E11" s="25">
        <f t="shared" si="5"/>
        <v>36.964</v>
      </c>
      <c r="F11" s="25">
        <f t="shared" si="5"/>
        <v>143.54999999999998</v>
      </c>
      <c r="G11" s="25">
        <f t="shared" si="5"/>
        <v>242.117</v>
      </c>
      <c r="H11" s="25">
        <f t="shared" si="5"/>
        <v>2916.573</v>
      </c>
      <c r="I11" s="25">
        <f t="shared" si="5"/>
        <v>446.72900000000004</v>
      </c>
      <c r="J11" s="25">
        <f t="shared" si="5"/>
        <v>422.10200000000003</v>
      </c>
      <c r="K11" s="25">
        <f t="shared" si="5"/>
        <v>112.59</v>
      </c>
      <c r="L11" s="25">
        <f>SUM(B11:K11)</f>
        <v>5816.839</v>
      </c>
    </row>
    <row r="12" spans="1:12" s="17" customFormat="1" ht="11.25" customHeight="1">
      <c r="A12" s="15" t="s">
        <v>55</v>
      </c>
      <c r="B12" s="25">
        <f>SUM(B45:B48)</f>
        <v>373.74399999999997</v>
      </c>
      <c r="C12" s="25">
        <f>SUM(C45:C48)</f>
        <v>19.914</v>
      </c>
      <c r="D12" s="25">
        <f aca="true" t="shared" si="6" ref="D12:L12">SUM(D45:D48)</f>
        <v>960.6030000000001</v>
      </c>
      <c r="E12" s="25">
        <f t="shared" si="6"/>
        <v>43.382999999999996</v>
      </c>
      <c r="F12" s="25">
        <f t="shared" si="6"/>
        <v>133.862</v>
      </c>
      <c r="G12" s="25">
        <f t="shared" si="6"/>
        <v>175.053</v>
      </c>
      <c r="H12" s="25">
        <f t="shared" si="6"/>
        <v>3187.206</v>
      </c>
      <c r="I12" s="25">
        <f t="shared" si="6"/>
        <v>279.966</v>
      </c>
      <c r="J12" s="25">
        <f t="shared" si="6"/>
        <v>463.324</v>
      </c>
      <c r="K12" s="25">
        <f t="shared" si="6"/>
        <v>139.255</v>
      </c>
      <c r="L12" s="25">
        <f t="shared" si="6"/>
        <v>5776.3099999999995</v>
      </c>
    </row>
    <row r="13" spans="1:12" s="17" customFormat="1" ht="11.25" customHeight="1">
      <c r="A13" s="15" t="s">
        <v>60</v>
      </c>
      <c r="B13" s="25">
        <f>SUM(B49:B52)</f>
        <v>252.438</v>
      </c>
      <c r="C13" s="25">
        <f aca="true" t="shared" si="7" ref="C13:L13">SUM(C49:C52)</f>
        <v>27.15</v>
      </c>
      <c r="D13" s="25">
        <f t="shared" si="7"/>
        <v>944.844</v>
      </c>
      <c r="E13" s="25">
        <f t="shared" si="7"/>
        <v>71.504</v>
      </c>
      <c r="F13" s="25">
        <f>SUM(F49:F52)</f>
        <v>106.471</v>
      </c>
      <c r="G13" s="25">
        <f t="shared" si="7"/>
        <v>190.827</v>
      </c>
      <c r="H13" s="25">
        <f t="shared" si="7"/>
        <v>3390.17</v>
      </c>
      <c r="I13" s="25">
        <f t="shared" si="7"/>
        <v>195.868</v>
      </c>
      <c r="J13" s="25">
        <f t="shared" si="7"/>
        <v>355.459</v>
      </c>
      <c r="K13" s="25">
        <f t="shared" si="7"/>
        <v>103.791</v>
      </c>
      <c r="L13" s="25">
        <f t="shared" si="7"/>
        <v>5638.522</v>
      </c>
    </row>
    <row r="14" spans="1:12" s="17" customFormat="1" ht="11.25" customHeight="1">
      <c r="A14" s="15" t="s">
        <v>61</v>
      </c>
      <c r="B14" s="25">
        <f>SUM(B53:B56)</f>
        <v>251.39600000000002</v>
      </c>
      <c r="C14" s="25">
        <f aca="true" t="shared" si="8" ref="C14:L14">SUM(C53:C56)</f>
        <v>10.06</v>
      </c>
      <c r="D14" s="25">
        <f t="shared" si="8"/>
        <v>893.5899999999999</v>
      </c>
      <c r="E14" s="25">
        <f t="shared" si="8"/>
        <v>38.893</v>
      </c>
      <c r="F14" s="25">
        <f t="shared" si="8"/>
        <v>151.929</v>
      </c>
      <c r="G14" s="25">
        <f t="shared" si="8"/>
        <v>217.001</v>
      </c>
      <c r="H14" s="25">
        <f t="shared" si="8"/>
        <v>3510.018</v>
      </c>
      <c r="I14" s="25">
        <f t="shared" si="8"/>
        <v>210.75</v>
      </c>
      <c r="J14" s="25">
        <f t="shared" si="8"/>
        <v>443.144</v>
      </c>
      <c r="K14" s="25">
        <f t="shared" si="8"/>
        <v>115.206</v>
      </c>
      <c r="L14" s="25">
        <f t="shared" si="8"/>
        <v>5841.987000000001</v>
      </c>
    </row>
    <row r="15" spans="1:12" s="17" customFormat="1" ht="11.25" customHeight="1">
      <c r="A15" s="15" t="s">
        <v>62</v>
      </c>
      <c r="B15" s="25">
        <f>SUM(B57:B60)</f>
        <v>240.901</v>
      </c>
      <c r="C15" s="25">
        <f aca="true" t="shared" si="9" ref="C15:L15">SUM(C57:C60)</f>
        <v>0.411</v>
      </c>
      <c r="D15" s="25">
        <f t="shared" si="9"/>
        <v>659.1759999999999</v>
      </c>
      <c r="E15" s="25">
        <f t="shared" si="9"/>
        <v>14.434999999999999</v>
      </c>
      <c r="F15" s="25">
        <f t="shared" si="9"/>
        <v>115.893</v>
      </c>
      <c r="G15" s="25">
        <f t="shared" si="9"/>
        <v>273.223</v>
      </c>
      <c r="H15" s="25">
        <f t="shared" si="9"/>
        <v>3119.911</v>
      </c>
      <c r="I15" s="25">
        <f t="shared" si="9"/>
        <v>144.144</v>
      </c>
      <c r="J15" s="25">
        <f t="shared" si="9"/>
        <v>417.23</v>
      </c>
      <c r="K15" s="25">
        <f t="shared" si="9"/>
        <v>48.993</v>
      </c>
      <c r="L15" s="25">
        <f t="shared" si="9"/>
        <v>5034.317000000001</v>
      </c>
    </row>
    <row r="16" spans="1:12" s="17" customFormat="1" ht="11.25" customHeight="1">
      <c r="A16" s="15" t="s">
        <v>63</v>
      </c>
      <c r="B16" s="25">
        <f>SUM(B61:B64)</f>
        <v>159.673</v>
      </c>
      <c r="C16" s="25">
        <f aca="true" t="shared" si="10" ref="C16:L16">SUM(C61:C64)</f>
        <v>2</v>
      </c>
      <c r="D16" s="25">
        <f t="shared" si="10"/>
        <v>292.611</v>
      </c>
      <c r="E16" s="25">
        <f t="shared" si="10"/>
        <v>166.54500000000002</v>
      </c>
      <c r="F16" s="25">
        <f t="shared" si="10"/>
        <v>104.95</v>
      </c>
      <c r="G16" s="25">
        <f t="shared" si="10"/>
        <v>162.976</v>
      </c>
      <c r="H16" s="25">
        <f t="shared" si="10"/>
        <v>2781.516</v>
      </c>
      <c r="I16" s="25">
        <f t="shared" si="10"/>
        <v>112.424</v>
      </c>
      <c r="J16" s="25">
        <f t="shared" si="10"/>
        <v>302.845</v>
      </c>
      <c r="K16" s="25">
        <f t="shared" si="10"/>
        <v>45.346999999999994</v>
      </c>
      <c r="L16" s="25">
        <f t="shared" si="10"/>
        <v>4130.887</v>
      </c>
    </row>
    <row r="17" spans="1:12" s="17" customFormat="1" ht="11.25" customHeight="1">
      <c r="A17" s="15" t="s">
        <v>64</v>
      </c>
      <c r="B17" s="25">
        <f>SUM(B65:B68)</f>
        <v>115.049</v>
      </c>
      <c r="C17" s="25">
        <f aca="true" t="shared" si="11" ref="C17:L17">SUM(C65:C68)</f>
        <v>0</v>
      </c>
      <c r="D17" s="25">
        <f t="shared" si="11"/>
        <v>249.262</v>
      </c>
      <c r="E17" s="25">
        <f t="shared" si="11"/>
        <v>27.837</v>
      </c>
      <c r="F17" s="25">
        <f t="shared" si="11"/>
        <v>103.31899999999999</v>
      </c>
      <c r="G17" s="25">
        <f t="shared" si="11"/>
        <v>107.723</v>
      </c>
      <c r="H17" s="25">
        <f t="shared" si="11"/>
        <v>2821.818</v>
      </c>
      <c r="I17" s="25">
        <f t="shared" si="11"/>
        <v>119.58099999999999</v>
      </c>
      <c r="J17" s="25">
        <f t="shared" si="11"/>
        <v>260.769</v>
      </c>
      <c r="K17" s="25">
        <f t="shared" si="11"/>
        <v>40.008</v>
      </c>
      <c r="L17" s="25">
        <f t="shared" si="11"/>
        <v>3845.366</v>
      </c>
    </row>
    <row r="18" spans="1:12" s="17" customFormat="1" ht="11.25" customHeight="1">
      <c r="A18" s="15" t="s">
        <v>71</v>
      </c>
      <c r="B18" s="25">
        <f>SUM(B69:B72)</f>
        <v>73.262</v>
      </c>
      <c r="C18" s="25">
        <f aca="true" t="shared" si="12" ref="C18:L18">SUM(C69:C72)</f>
        <v>0</v>
      </c>
      <c r="D18" s="25">
        <f t="shared" si="12"/>
        <v>297.012</v>
      </c>
      <c r="E18" s="25">
        <f t="shared" si="12"/>
        <v>147.206</v>
      </c>
      <c r="F18" s="25">
        <f t="shared" si="12"/>
        <v>124.439</v>
      </c>
      <c r="G18" s="25">
        <f t="shared" si="12"/>
        <v>178.228</v>
      </c>
      <c r="H18" s="25">
        <f t="shared" si="12"/>
        <v>2748.475</v>
      </c>
      <c r="I18" s="25">
        <f t="shared" si="12"/>
        <v>93.088</v>
      </c>
      <c r="J18" s="25">
        <f t="shared" si="12"/>
        <v>503.83400000000006</v>
      </c>
      <c r="K18" s="25">
        <f t="shared" si="12"/>
        <v>74.90299999999999</v>
      </c>
      <c r="L18" s="25">
        <f t="shared" si="12"/>
        <v>4240.447</v>
      </c>
    </row>
    <row r="19" spans="1:12" s="17" customFormat="1" ht="11.25" customHeight="1">
      <c r="A19" s="15" t="s">
        <v>72</v>
      </c>
      <c r="B19" s="25">
        <f>SUM(B73:B76)</f>
        <v>70.82600000000001</v>
      </c>
      <c r="C19" s="25">
        <f aca="true" t="shared" si="13" ref="C19:L19">SUM(C73:C76)</f>
        <v>2</v>
      </c>
      <c r="D19" s="25">
        <f t="shared" si="13"/>
        <v>495.905</v>
      </c>
      <c r="E19" s="25">
        <f t="shared" si="13"/>
        <v>163.479</v>
      </c>
      <c r="F19" s="25">
        <f t="shared" si="13"/>
        <v>209.917</v>
      </c>
      <c r="G19" s="25">
        <f t="shared" si="13"/>
        <v>333.52700000000004</v>
      </c>
      <c r="H19" s="25">
        <f t="shared" si="13"/>
        <v>3147.2200000000003</v>
      </c>
      <c r="I19" s="25">
        <f t="shared" si="13"/>
        <v>135.02700000000002</v>
      </c>
      <c r="J19" s="25">
        <f t="shared" si="13"/>
        <v>675.728</v>
      </c>
      <c r="K19" s="25">
        <f t="shared" si="13"/>
        <v>51.278999999999996</v>
      </c>
      <c r="L19" s="25">
        <f t="shared" si="13"/>
        <v>5284.908</v>
      </c>
    </row>
    <row r="20" spans="1:12" s="17" customFormat="1" ht="11.25">
      <c r="A20" s="18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</row>
    <row r="21" spans="1:12" s="6" customFormat="1" ht="11.25">
      <c r="A21" s="20" t="s">
        <v>56</v>
      </c>
      <c r="B21" s="28">
        <v>48.149</v>
      </c>
      <c r="C21" s="28">
        <v>0.123</v>
      </c>
      <c r="D21" s="28">
        <v>126.878</v>
      </c>
      <c r="E21" s="28">
        <v>6.294</v>
      </c>
      <c r="F21" s="28">
        <v>43.703</v>
      </c>
      <c r="G21" s="28">
        <v>8.153</v>
      </c>
      <c r="H21" s="28">
        <v>350.144</v>
      </c>
      <c r="I21" s="28">
        <v>21.604</v>
      </c>
      <c r="J21" s="28">
        <v>240.262</v>
      </c>
      <c r="K21" s="28">
        <v>15.062</v>
      </c>
      <c r="L21" s="29">
        <f aca="true" t="shared" si="14" ref="L21:L43">SUM(B21:K21)</f>
        <v>860.372</v>
      </c>
    </row>
    <row r="22" spans="1:12" s="6" customFormat="1" ht="11.25">
      <c r="A22" s="23" t="s">
        <v>17</v>
      </c>
      <c r="B22" s="28">
        <v>56.172</v>
      </c>
      <c r="C22" s="28">
        <v>7.722</v>
      </c>
      <c r="D22" s="28">
        <v>159.852</v>
      </c>
      <c r="E22" s="28">
        <v>3.06</v>
      </c>
      <c r="F22" s="28">
        <v>62.198</v>
      </c>
      <c r="G22" s="28">
        <v>47.532</v>
      </c>
      <c r="H22" s="28">
        <v>517.465</v>
      </c>
      <c r="I22" s="28">
        <v>20.352</v>
      </c>
      <c r="J22" s="28">
        <v>194.268</v>
      </c>
      <c r="K22" s="28">
        <v>17.127</v>
      </c>
      <c r="L22" s="29">
        <f t="shared" si="14"/>
        <v>1085.7479999999998</v>
      </c>
    </row>
    <row r="23" spans="1:12" s="6" customFormat="1" ht="11.25">
      <c r="A23" s="23" t="s">
        <v>18</v>
      </c>
      <c r="B23" s="28">
        <v>54.385</v>
      </c>
      <c r="C23" s="28">
        <v>0.025</v>
      </c>
      <c r="D23" s="28">
        <v>142.892</v>
      </c>
      <c r="E23" s="28">
        <v>5.724</v>
      </c>
      <c r="F23" s="28">
        <v>61.069</v>
      </c>
      <c r="G23" s="28">
        <v>12.502</v>
      </c>
      <c r="H23" s="28">
        <v>424.441</v>
      </c>
      <c r="I23" s="28">
        <v>26.484</v>
      </c>
      <c r="J23" s="28">
        <v>146.327</v>
      </c>
      <c r="K23" s="28">
        <v>11.425</v>
      </c>
      <c r="L23" s="29">
        <f t="shared" si="14"/>
        <v>885.274</v>
      </c>
    </row>
    <row r="24" spans="1:12" s="6" customFormat="1" ht="11.25">
      <c r="A24" s="23" t="s">
        <v>19</v>
      </c>
      <c r="B24" s="28">
        <v>63.595</v>
      </c>
      <c r="C24" s="28">
        <v>1.8</v>
      </c>
      <c r="D24" s="28">
        <v>174.064</v>
      </c>
      <c r="E24" s="28">
        <v>23.009</v>
      </c>
      <c r="F24" s="28">
        <v>47.782</v>
      </c>
      <c r="G24" s="28">
        <v>22.048</v>
      </c>
      <c r="H24" s="28">
        <v>701.232</v>
      </c>
      <c r="I24" s="28">
        <v>32.146</v>
      </c>
      <c r="J24" s="28">
        <v>218.973</v>
      </c>
      <c r="K24" s="28">
        <v>24.09</v>
      </c>
      <c r="L24" s="29">
        <f t="shared" si="14"/>
        <v>1308.7389999999998</v>
      </c>
    </row>
    <row r="25" spans="1:12" s="6" customFormat="1" ht="11.25">
      <c r="A25" s="20" t="s">
        <v>35</v>
      </c>
      <c r="B25" s="28">
        <v>41.521</v>
      </c>
      <c r="C25" s="30">
        <v>0</v>
      </c>
      <c r="D25" s="28">
        <v>133.44</v>
      </c>
      <c r="E25" s="28">
        <v>10.431</v>
      </c>
      <c r="F25" s="28">
        <v>36.824</v>
      </c>
      <c r="G25" s="28">
        <v>75.172</v>
      </c>
      <c r="H25" s="28">
        <v>443.092</v>
      </c>
      <c r="I25" s="28">
        <v>19.972</v>
      </c>
      <c r="J25" s="28">
        <v>145.507</v>
      </c>
      <c r="K25" s="28">
        <v>29.488</v>
      </c>
      <c r="L25" s="29">
        <f t="shared" si="14"/>
        <v>935.4470000000001</v>
      </c>
    </row>
    <row r="26" spans="1:12" s="6" customFormat="1" ht="11.25">
      <c r="A26" s="23" t="s">
        <v>17</v>
      </c>
      <c r="B26" s="28">
        <v>39.167</v>
      </c>
      <c r="C26" s="28">
        <v>0.015</v>
      </c>
      <c r="D26" s="28">
        <v>187.853</v>
      </c>
      <c r="E26" s="28">
        <v>16.728</v>
      </c>
      <c r="F26" s="28">
        <v>40.955</v>
      </c>
      <c r="G26" s="28">
        <v>46.413</v>
      </c>
      <c r="H26" s="28">
        <v>568.41</v>
      </c>
      <c r="I26" s="28">
        <v>29.866</v>
      </c>
      <c r="J26" s="28">
        <v>110.726</v>
      </c>
      <c r="K26" s="28">
        <v>22.497</v>
      </c>
      <c r="L26" s="29">
        <f t="shared" si="14"/>
        <v>1062.6299999999999</v>
      </c>
    </row>
    <row r="27" spans="1:12" s="6" customFormat="1" ht="11.25">
      <c r="A27" s="23" t="s">
        <v>18</v>
      </c>
      <c r="B27" s="28">
        <v>49.933</v>
      </c>
      <c r="C27" s="28">
        <v>7.318</v>
      </c>
      <c r="D27" s="28">
        <v>169.077</v>
      </c>
      <c r="E27" s="28">
        <v>12.641</v>
      </c>
      <c r="F27" s="28">
        <v>27.727</v>
      </c>
      <c r="G27" s="28">
        <v>48.723</v>
      </c>
      <c r="H27" s="28">
        <v>531.432</v>
      </c>
      <c r="I27" s="28">
        <v>42.768</v>
      </c>
      <c r="J27" s="28">
        <v>137.065</v>
      </c>
      <c r="K27" s="28">
        <v>21.836</v>
      </c>
      <c r="L27" s="29">
        <f t="shared" si="14"/>
        <v>1048.52</v>
      </c>
    </row>
    <row r="28" spans="1:12" s="6" customFormat="1" ht="11.25">
      <c r="A28" s="23" t="s">
        <v>19</v>
      </c>
      <c r="B28" s="28">
        <v>78.295</v>
      </c>
      <c r="C28" s="28">
        <v>13.335</v>
      </c>
      <c r="D28" s="28">
        <v>219.203</v>
      </c>
      <c r="E28" s="28">
        <v>29.087</v>
      </c>
      <c r="F28" s="28">
        <v>25.227</v>
      </c>
      <c r="G28" s="28">
        <v>69.518</v>
      </c>
      <c r="H28" s="28">
        <v>611.84</v>
      </c>
      <c r="I28" s="28">
        <v>54.268</v>
      </c>
      <c r="J28" s="28">
        <v>123.558</v>
      </c>
      <c r="K28" s="28">
        <v>33.968</v>
      </c>
      <c r="L28" s="29">
        <f t="shared" si="14"/>
        <v>1258.2990000000002</v>
      </c>
    </row>
    <row r="29" spans="1:12" s="6" customFormat="1" ht="11.25">
      <c r="A29" s="20" t="s">
        <v>36</v>
      </c>
      <c r="B29" s="28">
        <v>49.713</v>
      </c>
      <c r="C29" s="28">
        <v>49.878</v>
      </c>
      <c r="D29" s="28">
        <v>172.361</v>
      </c>
      <c r="E29" s="28">
        <v>9.324</v>
      </c>
      <c r="F29" s="28">
        <v>28.304</v>
      </c>
      <c r="G29" s="28">
        <v>31.447</v>
      </c>
      <c r="H29" s="28">
        <v>468.9</v>
      </c>
      <c r="I29" s="28">
        <v>36.694</v>
      </c>
      <c r="J29" s="28">
        <v>88.386</v>
      </c>
      <c r="K29" s="28">
        <v>21.638</v>
      </c>
      <c r="L29" s="29">
        <f t="shared" si="14"/>
        <v>956.6449999999999</v>
      </c>
    </row>
    <row r="30" spans="1:12" s="6" customFormat="1" ht="11.25">
      <c r="A30" s="23" t="s">
        <v>17</v>
      </c>
      <c r="B30" s="28">
        <v>50.974</v>
      </c>
      <c r="C30" s="28">
        <v>0.04</v>
      </c>
      <c r="D30" s="28">
        <v>257.352</v>
      </c>
      <c r="E30" s="28">
        <v>33.22</v>
      </c>
      <c r="F30" s="28">
        <v>30.217</v>
      </c>
      <c r="G30" s="28">
        <v>57.141</v>
      </c>
      <c r="H30" s="28">
        <v>369.028</v>
      </c>
      <c r="I30" s="28">
        <v>76.32</v>
      </c>
      <c r="J30" s="28">
        <v>105.704</v>
      </c>
      <c r="K30" s="28">
        <v>21.165</v>
      </c>
      <c r="L30" s="29">
        <f t="shared" si="14"/>
        <v>1001.1609999999998</v>
      </c>
    </row>
    <row r="31" spans="1:12" s="6" customFormat="1" ht="11.25">
      <c r="A31" s="23" t="s">
        <v>18</v>
      </c>
      <c r="B31" s="28">
        <v>53.198</v>
      </c>
      <c r="C31" s="28">
        <v>0.015</v>
      </c>
      <c r="D31" s="28">
        <v>185.693</v>
      </c>
      <c r="E31" s="28">
        <v>11.678</v>
      </c>
      <c r="F31" s="28">
        <v>25.91</v>
      </c>
      <c r="G31" s="28">
        <v>59.489</v>
      </c>
      <c r="H31" s="28">
        <v>409.18</v>
      </c>
      <c r="I31" s="28">
        <v>49.484</v>
      </c>
      <c r="J31" s="28">
        <v>123.14</v>
      </c>
      <c r="K31" s="28">
        <v>16.568</v>
      </c>
      <c r="L31" s="29">
        <f t="shared" si="14"/>
        <v>934.355</v>
      </c>
    </row>
    <row r="32" spans="1:12" s="6" customFormat="1" ht="11.25">
      <c r="A32" s="23" t="s">
        <v>19</v>
      </c>
      <c r="B32" s="28">
        <v>72.017</v>
      </c>
      <c r="C32" s="28">
        <v>2.814</v>
      </c>
      <c r="D32" s="28">
        <v>255.247</v>
      </c>
      <c r="E32" s="28">
        <v>8.879</v>
      </c>
      <c r="F32" s="28">
        <v>31.538</v>
      </c>
      <c r="G32" s="28">
        <v>70.022</v>
      </c>
      <c r="H32" s="28">
        <v>513.399</v>
      </c>
      <c r="I32" s="28">
        <v>88.439</v>
      </c>
      <c r="J32" s="28">
        <v>157.472</v>
      </c>
      <c r="K32" s="28">
        <v>46.1383</v>
      </c>
      <c r="L32" s="29">
        <f t="shared" si="14"/>
        <v>1245.9653</v>
      </c>
    </row>
    <row r="33" spans="1:12" s="6" customFormat="1" ht="11.25">
      <c r="A33" s="20" t="s">
        <v>38</v>
      </c>
      <c r="B33" s="28">
        <v>61.45</v>
      </c>
      <c r="C33" s="28">
        <v>0.012</v>
      </c>
      <c r="D33" s="28">
        <v>186.809</v>
      </c>
      <c r="E33" s="28">
        <v>12.666</v>
      </c>
      <c r="F33" s="28">
        <v>28.748</v>
      </c>
      <c r="G33" s="28">
        <v>40.792</v>
      </c>
      <c r="H33" s="28">
        <v>346.054</v>
      </c>
      <c r="I33" s="28">
        <v>99.083</v>
      </c>
      <c r="J33" s="28">
        <v>125.251</v>
      </c>
      <c r="K33" s="28">
        <v>17.436</v>
      </c>
      <c r="L33" s="29">
        <f t="shared" si="14"/>
        <v>918.3009999999999</v>
      </c>
    </row>
    <row r="34" spans="1:12" s="6" customFormat="1" ht="11.25">
      <c r="A34" s="23" t="s">
        <v>17</v>
      </c>
      <c r="B34" s="28">
        <v>73.633</v>
      </c>
      <c r="C34" s="28">
        <v>1.74</v>
      </c>
      <c r="D34" s="28">
        <v>253.444</v>
      </c>
      <c r="E34" s="28">
        <v>6.289</v>
      </c>
      <c r="F34" s="28">
        <v>36.453</v>
      </c>
      <c r="G34" s="28">
        <v>89.924</v>
      </c>
      <c r="H34" s="28">
        <v>515.638</v>
      </c>
      <c r="I34" s="28">
        <v>111.991</v>
      </c>
      <c r="J34" s="28">
        <v>112.531</v>
      </c>
      <c r="K34" s="28">
        <v>21.89</v>
      </c>
      <c r="L34" s="29">
        <f t="shared" si="14"/>
        <v>1223.5330000000001</v>
      </c>
    </row>
    <row r="35" spans="1:12" s="6" customFormat="1" ht="11.25">
      <c r="A35" s="23" t="s">
        <v>18</v>
      </c>
      <c r="B35" s="28">
        <v>110.487</v>
      </c>
      <c r="C35" s="28">
        <v>0</v>
      </c>
      <c r="D35" s="28">
        <v>224.075</v>
      </c>
      <c r="E35" s="28">
        <v>13.543</v>
      </c>
      <c r="F35" s="28">
        <v>28.842</v>
      </c>
      <c r="G35" s="28">
        <v>44.574</v>
      </c>
      <c r="H35" s="28">
        <v>451.45</v>
      </c>
      <c r="I35" s="28">
        <v>88.937</v>
      </c>
      <c r="J35" s="28">
        <v>194.839</v>
      </c>
      <c r="K35" s="28">
        <v>23.246</v>
      </c>
      <c r="L35" s="29">
        <f t="shared" si="14"/>
        <v>1179.9930000000002</v>
      </c>
    </row>
    <row r="36" spans="1:12" s="6" customFormat="1" ht="11.25">
      <c r="A36" s="23" t="s">
        <v>19</v>
      </c>
      <c r="B36" s="28">
        <v>78.702</v>
      </c>
      <c r="C36" s="28">
        <v>0.817</v>
      </c>
      <c r="D36" s="28">
        <v>315.249</v>
      </c>
      <c r="E36" s="28">
        <v>16.969</v>
      </c>
      <c r="F36" s="28">
        <v>29.553</v>
      </c>
      <c r="G36" s="28">
        <v>63.059</v>
      </c>
      <c r="H36" s="28">
        <v>631.148</v>
      </c>
      <c r="I36" s="28">
        <v>101.022</v>
      </c>
      <c r="J36" s="28">
        <v>98.737</v>
      </c>
      <c r="K36" s="28">
        <v>25.366</v>
      </c>
      <c r="L36" s="29">
        <f t="shared" si="14"/>
        <v>1360.622</v>
      </c>
    </row>
    <row r="37" spans="1:12" s="6" customFormat="1" ht="11.25">
      <c r="A37" s="20" t="s">
        <v>40</v>
      </c>
      <c r="B37" s="28">
        <v>84.522</v>
      </c>
      <c r="C37" s="28">
        <v>26.09</v>
      </c>
      <c r="D37" s="28">
        <v>233.003</v>
      </c>
      <c r="E37" s="28">
        <v>10.273</v>
      </c>
      <c r="F37" s="28">
        <v>34.089</v>
      </c>
      <c r="G37" s="28">
        <v>46.303</v>
      </c>
      <c r="H37" s="28">
        <v>482.156</v>
      </c>
      <c r="I37" s="28">
        <v>89.259</v>
      </c>
      <c r="J37" s="28">
        <v>103.734</v>
      </c>
      <c r="K37" s="28">
        <v>25.516</v>
      </c>
      <c r="L37" s="29">
        <f t="shared" si="14"/>
        <v>1134.9450000000002</v>
      </c>
    </row>
    <row r="38" spans="1:12" s="6" customFormat="1" ht="11.25">
      <c r="A38" s="23" t="s">
        <v>17</v>
      </c>
      <c r="B38" s="28">
        <v>87.053</v>
      </c>
      <c r="C38" s="28">
        <v>0.102</v>
      </c>
      <c r="D38" s="28">
        <v>288.338</v>
      </c>
      <c r="E38" s="28">
        <v>10.589</v>
      </c>
      <c r="F38" s="28">
        <v>33.592</v>
      </c>
      <c r="G38" s="28">
        <v>61.537</v>
      </c>
      <c r="H38" s="28">
        <v>591.803</v>
      </c>
      <c r="I38" s="28">
        <v>85.895</v>
      </c>
      <c r="J38" s="28">
        <v>129.587</v>
      </c>
      <c r="K38" s="28">
        <v>41.707</v>
      </c>
      <c r="L38" s="29">
        <f t="shared" si="14"/>
        <v>1330.2030000000002</v>
      </c>
    </row>
    <row r="39" spans="1:12" s="6" customFormat="1" ht="11.25">
      <c r="A39" s="23" t="s">
        <v>18</v>
      </c>
      <c r="B39" s="28">
        <v>60.644</v>
      </c>
      <c r="C39" s="28">
        <v>0</v>
      </c>
      <c r="D39" s="28">
        <v>244.838</v>
      </c>
      <c r="E39" s="28">
        <v>5.802</v>
      </c>
      <c r="F39" s="28">
        <v>28.831</v>
      </c>
      <c r="G39" s="28">
        <v>52.485</v>
      </c>
      <c r="H39" s="28">
        <v>586.167</v>
      </c>
      <c r="I39" s="28">
        <v>62.117</v>
      </c>
      <c r="J39" s="28">
        <v>97.087</v>
      </c>
      <c r="K39" s="28">
        <v>17.863</v>
      </c>
      <c r="L39" s="29">
        <f t="shared" si="14"/>
        <v>1155.834</v>
      </c>
    </row>
    <row r="40" spans="1:12" s="6" customFormat="1" ht="11.25">
      <c r="A40" s="23" t="s">
        <v>19</v>
      </c>
      <c r="B40" s="28">
        <v>99.126</v>
      </c>
      <c r="C40" s="28">
        <v>0</v>
      </c>
      <c r="D40" s="28">
        <v>345.871</v>
      </c>
      <c r="E40" s="28">
        <v>9.66</v>
      </c>
      <c r="F40" s="28">
        <v>32.412</v>
      </c>
      <c r="G40" s="28">
        <v>121.725</v>
      </c>
      <c r="H40" s="28">
        <v>794.661</v>
      </c>
      <c r="I40" s="28">
        <v>120.386</v>
      </c>
      <c r="J40" s="28">
        <v>248.649</v>
      </c>
      <c r="K40" s="28">
        <v>29.259</v>
      </c>
      <c r="L40" s="29">
        <f t="shared" si="14"/>
        <v>1801.7489999999998</v>
      </c>
    </row>
    <row r="41" spans="1:12" s="6" customFormat="1" ht="11.25">
      <c r="A41" s="20" t="s">
        <v>41</v>
      </c>
      <c r="B41" s="28">
        <v>80.663</v>
      </c>
      <c r="C41" s="28">
        <v>0.2</v>
      </c>
      <c r="D41" s="28">
        <v>242.061</v>
      </c>
      <c r="E41" s="28">
        <v>7.251</v>
      </c>
      <c r="F41" s="28">
        <v>34.979</v>
      </c>
      <c r="G41" s="28">
        <v>44.965</v>
      </c>
      <c r="H41" s="28">
        <v>613.819</v>
      </c>
      <c r="I41" s="28">
        <v>96.25</v>
      </c>
      <c r="J41" s="28">
        <v>101.629</v>
      </c>
      <c r="K41" s="28">
        <v>21.227</v>
      </c>
      <c r="L41" s="29">
        <f t="shared" si="14"/>
        <v>1243.0439999999999</v>
      </c>
    </row>
    <row r="42" spans="1:12" s="6" customFormat="1" ht="11.25">
      <c r="A42" s="23" t="s">
        <v>17</v>
      </c>
      <c r="B42" s="28">
        <v>94.059</v>
      </c>
      <c r="C42" s="28">
        <v>0</v>
      </c>
      <c r="D42" s="28">
        <v>292.012</v>
      </c>
      <c r="E42" s="28">
        <v>6.926</v>
      </c>
      <c r="F42" s="28">
        <v>37.501</v>
      </c>
      <c r="G42" s="28">
        <v>71.469</v>
      </c>
      <c r="H42" s="28">
        <v>619.094</v>
      </c>
      <c r="I42" s="28">
        <v>121.026</v>
      </c>
      <c r="J42" s="28">
        <v>102.712</v>
      </c>
      <c r="K42" s="28">
        <v>32.008</v>
      </c>
      <c r="L42" s="29">
        <f t="shared" si="14"/>
        <v>1376.8070000000002</v>
      </c>
    </row>
    <row r="43" spans="1:13" s="6" customFormat="1" ht="11.25">
      <c r="A43" s="23" t="s">
        <v>18</v>
      </c>
      <c r="B43" s="28">
        <v>71.672</v>
      </c>
      <c r="C43" s="28">
        <v>0.022</v>
      </c>
      <c r="D43" s="28">
        <v>243.73</v>
      </c>
      <c r="E43" s="28">
        <v>7.651</v>
      </c>
      <c r="F43" s="28">
        <v>33.201</v>
      </c>
      <c r="G43" s="28">
        <v>52.857</v>
      </c>
      <c r="H43" s="28">
        <v>676.341</v>
      </c>
      <c r="I43" s="28">
        <v>85.065</v>
      </c>
      <c r="J43" s="28">
        <v>102.393</v>
      </c>
      <c r="K43" s="28">
        <v>20.129</v>
      </c>
      <c r="L43" s="29">
        <f t="shared" si="14"/>
        <v>1293.0610000000001</v>
      </c>
      <c r="M43" s="28"/>
    </row>
    <row r="44" spans="1:12" s="6" customFormat="1" ht="11.25">
      <c r="A44" s="23" t="s">
        <v>19</v>
      </c>
      <c r="B44" s="28">
        <v>127.379</v>
      </c>
      <c r="C44" s="28">
        <v>0</v>
      </c>
      <c r="D44" s="28">
        <v>344.416</v>
      </c>
      <c r="E44" s="28">
        <v>15.136</v>
      </c>
      <c r="F44" s="28">
        <v>37.869</v>
      </c>
      <c r="G44" s="28">
        <v>72.826</v>
      </c>
      <c r="H44" s="28">
        <v>1007.319</v>
      </c>
      <c r="I44" s="28">
        <v>144.388</v>
      </c>
      <c r="J44" s="28">
        <v>115.368</v>
      </c>
      <c r="K44" s="28">
        <v>39.226</v>
      </c>
      <c r="L44" s="29">
        <f aca="true" t="shared" si="15" ref="L44:L60">SUM(B44:K44)</f>
        <v>1903.9270000000001</v>
      </c>
    </row>
    <row r="45" spans="1:12" s="6" customFormat="1" ht="11.25">
      <c r="A45" s="20" t="s">
        <v>54</v>
      </c>
      <c r="B45" s="28">
        <v>66.739</v>
      </c>
      <c r="C45" s="28">
        <v>0</v>
      </c>
      <c r="D45" s="28">
        <v>208.719</v>
      </c>
      <c r="E45" s="28">
        <v>12.713</v>
      </c>
      <c r="F45" s="28">
        <v>39.163</v>
      </c>
      <c r="G45" s="28">
        <v>28.586</v>
      </c>
      <c r="H45" s="28">
        <v>906.25</v>
      </c>
      <c r="I45" s="28">
        <v>95.474</v>
      </c>
      <c r="J45" s="28">
        <v>127.829</v>
      </c>
      <c r="K45" s="28">
        <v>35.777</v>
      </c>
      <c r="L45" s="29">
        <f t="shared" si="15"/>
        <v>1521.25</v>
      </c>
    </row>
    <row r="46" spans="1:12" s="6" customFormat="1" ht="11.25">
      <c r="A46" s="23" t="s">
        <v>17</v>
      </c>
      <c r="B46" s="30">
        <v>72.529</v>
      </c>
      <c r="C46" s="28">
        <v>0</v>
      </c>
      <c r="D46" s="30">
        <v>251.031</v>
      </c>
      <c r="E46" s="30">
        <v>6.539</v>
      </c>
      <c r="F46" s="30">
        <v>40.782</v>
      </c>
      <c r="G46" s="30">
        <v>44.068</v>
      </c>
      <c r="H46" s="30">
        <v>800.918</v>
      </c>
      <c r="I46" s="30">
        <v>61.384</v>
      </c>
      <c r="J46" s="30">
        <v>138.281</v>
      </c>
      <c r="K46" s="30">
        <v>25.153</v>
      </c>
      <c r="L46" s="29">
        <f t="shared" si="15"/>
        <v>1440.685</v>
      </c>
    </row>
    <row r="47" spans="1:12" s="6" customFormat="1" ht="11.25">
      <c r="A47" s="23" t="s">
        <v>18</v>
      </c>
      <c r="B47" s="30">
        <v>123.916</v>
      </c>
      <c r="C47" s="30">
        <v>19.914</v>
      </c>
      <c r="D47" s="30">
        <v>213.075</v>
      </c>
      <c r="E47" s="30">
        <v>7.468</v>
      </c>
      <c r="F47" s="30">
        <v>26.259</v>
      </c>
      <c r="G47" s="30">
        <v>43.877</v>
      </c>
      <c r="H47" s="30">
        <v>689.906</v>
      </c>
      <c r="I47" s="30">
        <v>61.022</v>
      </c>
      <c r="J47" s="30">
        <v>95.844</v>
      </c>
      <c r="K47" s="30">
        <v>43.524</v>
      </c>
      <c r="L47" s="29">
        <f t="shared" si="15"/>
        <v>1324.8049999999998</v>
      </c>
    </row>
    <row r="48" spans="1:12" s="6" customFormat="1" ht="11.25">
      <c r="A48" s="23" t="s">
        <v>19</v>
      </c>
      <c r="B48" s="30">
        <v>110.56</v>
      </c>
      <c r="C48" s="28">
        <v>0</v>
      </c>
      <c r="D48" s="32">
        <v>287.778</v>
      </c>
      <c r="E48" s="30">
        <v>16.663</v>
      </c>
      <c r="F48" s="30">
        <v>27.658</v>
      </c>
      <c r="G48" s="30">
        <v>58.522</v>
      </c>
      <c r="H48" s="32">
        <v>790.132</v>
      </c>
      <c r="I48" s="30">
        <v>62.086</v>
      </c>
      <c r="J48" s="30">
        <v>101.37</v>
      </c>
      <c r="K48" s="30">
        <v>34.801</v>
      </c>
      <c r="L48" s="33">
        <f t="shared" si="15"/>
        <v>1489.5700000000002</v>
      </c>
    </row>
    <row r="49" spans="1:12" s="6" customFormat="1" ht="11.25">
      <c r="A49" s="31" t="s">
        <v>58</v>
      </c>
      <c r="B49" s="30">
        <v>55.87</v>
      </c>
      <c r="C49" s="28">
        <v>0</v>
      </c>
      <c r="D49" s="30">
        <v>196.416</v>
      </c>
      <c r="E49" s="30">
        <v>4.857</v>
      </c>
      <c r="F49" s="30">
        <v>30.17</v>
      </c>
      <c r="G49" s="30">
        <v>32.045</v>
      </c>
      <c r="H49" s="30">
        <v>605.525</v>
      </c>
      <c r="I49" s="30">
        <v>39.268</v>
      </c>
      <c r="J49" s="30">
        <v>69.73</v>
      </c>
      <c r="K49" s="30">
        <v>13.144</v>
      </c>
      <c r="L49" s="29">
        <f t="shared" si="15"/>
        <v>1047.025</v>
      </c>
    </row>
    <row r="50" spans="1:12" s="6" customFormat="1" ht="11.25">
      <c r="A50" s="23" t="s">
        <v>17</v>
      </c>
      <c r="B50" s="30">
        <v>71.353</v>
      </c>
      <c r="C50" s="28">
        <v>0</v>
      </c>
      <c r="D50" s="30">
        <v>232.785</v>
      </c>
      <c r="E50" s="30">
        <v>4.703</v>
      </c>
      <c r="F50" s="30">
        <v>29.915</v>
      </c>
      <c r="G50" s="30">
        <v>29.174</v>
      </c>
      <c r="H50" s="30">
        <v>816.735</v>
      </c>
      <c r="I50" s="30">
        <v>54.125</v>
      </c>
      <c r="J50" s="30">
        <v>85.368</v>
      </c>
      <c r="K50" s="30">
        <v>19.357</v>
      </c>
      <c r="L50" s="29">
        <f t="shared" si="15"/>
        <v>1343.5149999999999</v>
      </c>
    </row>
    <row r="51" spans="1:12" s="6" customFormat="1" ht="11.25">
      <c r="A51" s="23" t="s">
        <v>18</v>
      </c>
      <c r="B51" s="30">
        <v>76.201</v>
      </c>
      <c r="C51" s="28">
        <v>27</v>
      </c>
      <c r="D51" s="30">
        <v>235.348</v>
      </c>
      <c r="E51" s="30">
        <v>10.476</v>
      </c>
      <c r="F51" s="30">
        <v>20.531</v>
      </c>
      <c r="G51" s="30">
        <v>59.702</v>
      </c>
      <c r="H51" s="30">
        <v>921.419</v>
      </c>
      <c r="I51" s="30">
        <v>49.142</v>
      </c>
      <c r="J51" s="30">
        <v>78.594</v>
      </c>
      <c r="K51" s="30">
        <v>38.568</v>
      </c>
      <c r="L51" s="29">
        <f t="shared" si="15"/>
        <v>1516.981</v>
      </c>
    </row>
    <row r="52" spans="1:12" s="6" customFormat="1" ht="11.25">
      <c r="A52" s="23" t="s">
        <v>19</v>
      </c>
      <c r="B52" s="30">
        <v>49.014</v>
      </c>
      <c r="C52" s="28">
        <v>0.15</v>
      </c>
      <c r="D52" s="30">
        <v>280.295</v>
      </c>
      <c r="E52" s="30">
        <v>51.468</v>
      </c>
      <c r="F52" s="30">
        <v>25.855</v>
      </c>
      <c r="G52" s="30">
        <v>69.906</v>
      </c>
      <c r="H52" s="30">
        <v>1046.491</v>
      </c>
      <c r="I52" s="30">
        <v>53.333</v>
      </c>
      <c r="J52" s="30">
        <v>121.767</v>
      </c>
      <c r="K52" s="30">
        <v>32.722</v>
      </c>
      <c r="L52" s="29">
        <f t="shared" si="15"/>
        <v>1731.0010000000002</v>
      </c>
    </row>
    <row r="53" spans="1:12" s="6" customFormat="1" ht="11.25">
      <c r="A53" s="20" t="s">
        <v>65</v>
      </c>
      <c r="B53" s="30">
        <v>48.172</v>
      </c>
      <c r="C53" s="28"/>
      <c r="D53" s="30">
        <v>288.681</v>
      </c>
      <c r="E53" s="30">
        <v>8.482</v>
      </c>
      <c r="F53" s="30">
        <v>29.004</v>
      </c>
      <c r="G53" s="30">
        <v>42.933</v>
      </c>
      <c r="H53" s="30">
        <v>950.545</v>
      </c>
      <c r="I53" s="30">
        <v>30.851</v>
      </c>
      <c r="J53" s="30">
        <v>104.937</v>
      </c>
      <c r="K53" s="30">
        <v>28.874</v>
      </c>
      <c r="L53" s="29">
        <f t="shared" si="15"/>
        <v>1532.479</v>
      </c>
    </row>
    <row r="54" spans="1:12" s="6" customFormat="1" ht="11.25">
      <c r="A54" s="23" t="s">
        <v>17</v>
      </c>
      <c r="B54" s="30">
        <v>60.604</v>
      </c>
      <c r="C54" s="28">
        <v>10</v>
      </c>
      <c r="D54" s="30">
        <v>219.18</v>
      </c>
      <c r="E54" s="30">
        <v>22.951</v>
      </c>
      <c r="F54" s="30">
        <v>55.564</v>
      </c>
      <c r="G54" s="30">
        <v>36.511</v>
      </c>
      <c r="H54" s="30">
        <v>787.365</v>
      </c>
      <c r="I54" s="30">
        <v>30.16</v>
      </c>
      <c r="J54" s="30">
        <v>134.007</v>
      </c>
      <c r="K54" s="30">
        <v>23.096</v>
      </c>
      <c r="L54" s="29">
        <f t="shared" si="15"/>
        <v>1379.4380000000003</v>
      </c>
    </row>
    <row r="55" spans="1:12" s="6" customFormat="1" ht="11.25">
      <c r="A55" s="23" t="s">
        <v>18</v>
      </c>
      <c r="B55" s="30">
        <v>76.613</v>
      </c>
      <c r="C55" s="28"/>
      <c r="D55" s="30">
        <v>175.332</v>
      </c>
      <c r="E55" s="30">
        <v>4.035</v>
      </c>
      <c r="F55" s="30">
        <v>34.73</v>
      </c>
      <c r="G55" s="30">
        <v>85.385</v>
      </c>
      <c r="H55" s="30">
        <v>733.751</v>
      </c>
      <c r="I55" s="30">
        <v>62.261</v>
      </c>
      <c r="J55" s="30">
        <v>94.014</v>
      </c>
      <c r="K55" s="30">
        <v>15.17</v>
      </c>
      <c r="L55" s="29">
        <f t="shared" si="15"/>
        <v>1281.291</v>
      </c>
    </row>
    <row r="56" spans="1:12" s="6" customFormat="1" ht="11.25">
      <c r="A56" s="23" t="s">
        <v>19</v>
      </c>
      <c r="B56" s="30">
        <v>66.007</v>
      </c>
      <c r="C56" s="28">
        <v>0.06</v>
      </c>
      <c r="D56" s="30">
        <v>210.397</v>
      </c>
      <c r="E56" s="30">
        <v>3.425</v>
      </c>
      <c r="F56" s="30">
        <v>32.631</v>
      </c>
      <c r="G56" s="30">
        <v>52.172</v>
      </c>
      <c r="H56" s="30">
        <v>1038.357</v>
      </c>
      <c r="I56" s="30">
        <v>87.478</v>
      </c>
      <c r="J56" s="30">
        <v>110.186</v>
      </c>
      <c r="K56" s="30">
        <v>48.066</v>
      </c>
      <c r="L56" s="29">
        <f t="shared" si="15"/>
        <v>1648.779</v>
      </c>
    </row>
    <row r="57" spans="1:12" s="6" customFormat="1" ht="11.25">
      <c r="A57" s="20" t="s">
        <v>66</v>
      </c>
      <c r="B57" s="30">
        <v>41.282</v>
      </c>
      <c r="C57" s="28">
        <v>0.411</v>
      </c>
      <c r="D57" s="30">
        <v>185.629</v>
      </c>
      <c r="E57" s="30">
        <v>6.333</v>
      </c>
      <c r="F57" s="30">
        <v>28.942</v>
      </c>
      <c r="G57" s="30">
        <v>77.336</v>
      </c>
      <c r="H57" s="30">
        <v>740.302</v>
      </c>
      <c r="I57" s="30">
        <v>34.546</v>
      </c>
      <c r="J57" s="30">
        <v>123.169</v>
      </c>
      <c r="K57" s="30">
        <v>14.827</v>
      </c>
      <c r="L57" s="29">
        <f t="shared" si="15"/>
        <v>1252.7770000000003</v>
      </c>
    </row>
    <row r="58" spans="1:12" s="6" customFormat="1" ht="11.25">
      <c r="A58" s="23" t="s">
        <v>17</v>
      </c>
      <c r="B58" s="30">
        <v>64.7</v>
      </c>
      <c r="C58" s="28"/>
      <c r="D58" s="30">
        <v>174.408</v>
      </c>
      <c r="E58" s="30">
        <v>4.413</v>
      </c>
      <c r="F58" s="30">
        <v>32.645</v>
      </c>
      <c r="G58" s="30">
        <v>64.375</v>
      </c>
      <c r="H58" s="30">
        <v>746.939</v>
      </c>
      <c r="I58" s="30">
        <v>53.831</v>
      </c>
      <c r="J58" s="30">
        <v>89.492</v>
      </c>
      <c r="K58" s="30">
        <v>11.042</v>
      </c>
      <c r="L58" s="29">
        <f t="shared" si="15"/>
        <v>1241.8449999999998</v>
      </c>
    </row>
    <row r="59" spans="1:12" s="6" customFormat="1" ht="11.25">
      <c r="A59" s="23" t="s">
        <v>18</v>
      </c>
      <c r="B59" s="30">
        <v>59.929</v>
      </c>
      <c r="C59" s="28"/>
      <c r="D59" s="30">
        <v>146.264</v>
      </c>
      <c r="E59" s="30">
        <v>1.931</v>
      </c>
      <c r="F59" s="30">
        <v>26.418</v>
      </c>
      <c r="G59" s="30">
        <v>70.982</v>
      </c>
      <c r="H59" s="30">
        <v>669.363</v>
      </c>
      <c r="I59" s="30">
        <v>32.042</v>
      </c>
      <c r="J59" s="30">
        <v>115.419</v>
      </c>
      <c r="K59" s="30">
        <v>8.03</v>
      </c>
      <c r="L59" s="29">
        <f t="shared" si="15"/>
        <v>1130.3780000000002</v>
      </c>
    </row>
    <row r="60" spans="1:12" s="6" customFormat="1" ht="11.25">
      <c r="A60" s="23" t="s">
        <v>19</v>
      </c>
      <c r="B60" s="30">
        <v>74.99</v>
      </c>
      <c r="C60" s="28"/>
      <c r="D60" s="30">
        <v>152.875</v>
      </c>
      <c r="E60" s="30">
        <v>1.758</v>
      </c>
      <c r="F60" s="30">
        <v>27.888</v>
      </c>
      <c r="G60" s="30">
        <v>60.53</v>
      </c>
      <c r="H60" s="30">
        <v>963.307</v>
      </c>
      <c r="I60" s="30">
        <v>23.725</v>
      </c>
      <c r="J60" s="30">
        <v>89.15</v>
      </c>
      <c r="K60" s="30">
        <v>15.094</v>
      </c>
      <c r="L60" s="29">
        <f t="shared" si="15"/>
        <v>1409.317</v>
      </c>
    </row>
    <row r="61" spans="1:12" s="6" customFormat="1" ht="11.25">
      <c r="A61" s="20" t="s">
        <v>67</v>
      </c>
      <c r="B61" s="30">
        <v>28.986</v>
      </c>
      <c r="C61" s="28"/>
      <c r="D61" s="30">
        <v>80.742</v>
      </c>
      <c r="E61" s="30">
        <v>122.951</v>
      </c>
      <c r="F61" s="30">
        <v>26.441</v>
      </c>
      <c r="G61" s="30">
        <v>41.291</v>
      </c>
      <c r="H61" s="30">
        <v>463.846</v>
      </c>
      <c r="I61" s="30">
        <v>19.078</v>
      </c>
      <c r="J61" s="30">
        <v>61.875</v>
      </c>
      <c r="K61" s="30">
        <v>8.361</v>
      </c>
      <c r="L61" s="29">
        <f aca="true" t="shared" si="16" ref="L61:L68">SUM(B61:K61)</f>
        <v>853.571</v>
      </c>
    </row>
    <row r="62" spans="1:12" s="6" customFormat="1" ht="11.25">
      <c r="A62" s="23" t="s">
        <v>17</v>
      </c>
      <c r="B62" s="30">
        <v>21.505</v>
      </c>
      <c r="C62" s="28"/>
      <c r="D62" s="30">
        <v>72.817</v>
      </c>
      <c r="E62" s="30">
        <v>13.518</v>
      </c>
      <c r="F62" s="30">
        <v>28.631</v>
      </c>
      <c r="G62" s="30">
        <v>29.035</v>
      </c>
      <c r="H62" s="30">
        <v>640.84</v>
      </c>
      <c r="I62" s="30">
        <v>20.342</v>
      </c>
      <c r="J62" s="30">
        <v>55.602</v>
      </c>
      <c r="K62" s="30">
        <v>6.109</v>
      </c>
      <c r="L62" s="29">
        <f t="shared" si="16"/>
        <v>888.399</v>
      </c>
    </row>
    <row r="63" spans="1:12" s="6" customFormat="1" ht="11.25">
      <c r="A63" s="23" t="s">
        <v>18</v>
      </c>
      <c r="B63" s="30">
        <v>41.265</v>
      </c>
      <c r="C63" s="28">
        <v>2</v>
      </c>
      <c r="D63" s="30">
        <v>64.328</v>
      </c>
      <c r="E63" s="30">
        <v>23.199</v>
      </c>
      <c r="F63" s="30">
        <v>24.358</v>
      </c>
      <c r="G63" s="30">
        <v>26.127</v>
      </c>
      <c r="H63" s="30">
        <v>537.72</v>
      </c>
      <c r="I63" s="30">
        <v>23.707</v>
      </c>
      <c r="J63" s="30">
        <v>46.631</v>
      </c>
      <c r="K63" s="30">
        <v>13.378</v>
      </c>
      <c r="L63" s="29">
        <f t="shared" si="16"/>
        <v>802.7130000000001</v>
      </c>
    </row>
    <row r="64" spans="1:12" s="6" customFormat="1" ht="11.25">
      <c r="A64" s="23" t="s">
        <v>19</v>
      </c>
      <c r="B64" s="30">
        <v>67.917</v>
      </c>
      <c r="C64" s="28"/>
      <c r="D64" s="30">
        <v>74.724</v>
      </c>
      <c r="E64" s="30">
        <v>6.877</v>
      </c>
      <c r="F64" s="30">
        <v>25.52</v>
      </c>
      <c r="G64" s="30">
        <v>66.523</v>
      </c>
      <c r="H64" s="30">
        <v>1139.11</v>
      </c>
      <c r="I64" s="30">
        <v>49.297</v>
      </c>
      <c r="J64" s="30">
        <v>138.737</v>
      </c>
      <c r="K64" s="30">
        <v>17.499</v>
      </c>
      <c r="L64" s="29">
        <f t="shared" si="16"/>
        <v>1586.204</v>
      </c>
    </row>
    <row r="65" spans="1:12" s="6" customFormat="1" ht="11.25">
      <c r="A65" s="20" t="s">
        <v>68</v>
      </c>
      <c r="B65" s="30">
        <v>21.259</v>
      </c>
      <c r="C65" s="28"/>
      <c r="D65" s="30">
        <v>51.148</v>
      </c>
      <c r="E65" s="30">
        <v>2.946</v>
      </c>
      <c r="F65" s="30">
        <v>23.723</v>
      </c>
      <c r="G65" s="30">
        <v>28.769</v>
      </c>
      <c r="H65" s="30">
        <v>585.958</v>
      </c>
      <c r="I65" s="30">
        <v>21.253</v>
      </c>
      <c r="J65" s="30">
        <v>50.072</v>
      </c>
      <c r="K65" s="30">
        <v>11.4</v>
      </c>
      <c r="L65" s="29">
        <f t="shared" si="16"/>
        <v>796.528</v>
      </c>
    </row>
    <row r="66" spans="1:12" s="6" customFormat="1" ht="11.25">
      <c r="A66" s="23" t="s">
        <v>17</v>
      </c>
      <c r="B66" s="30">
        <v>23.433</v>
      </c>
      <c r="C66" s="28"/>
      <c r="D66" s="30">
        <v>66.205</v>
      </c>
      <c r="E66" s="30">
        <v>4.03</v>
      </c>
      <c r="F66" s="30">
        <v>27.808</v>
      </c>
      <c r="G66" s="30">
        <v>17.915</v>
      </c>
      <c r="H66" s="30">
        <v>826.833</v>
      </c>
      <c r="I66" s="30">
        <v>19.425</v>
      </c>
      <c r="J66" s="30">
        <v>102.229</v>
      </c>
      <c r="K66" s="30">
        <v>7.584</v>
      </c>
      <c r="L66" s="29">
        <f t="shared" si="16"/>
        <v>1095.462</v>
      </c>
    </row>
    <row r="67" spans="1:12" s="6" customFormat="1" ht="11.25">
      <c r="A67" s="23" t="s">
        <v>18</v>
      </c>
      <c r="B67" s="30">
        <v>34.119</v>
      </c>
      <c r="C67" s="28"/>
      <c r="D67" s="30">
        <v>57.649</v>
      </c>
      <c r="E67" s="30">
        <v>7.64</v>
      </c>
      <c r="F67" s="30">
        <v>25.086</v>
      </c>
      <c r="G67" s="30">
        <v>18.471</v>
      </c>
      <c r="H67" s="30">
        <v>605.756</v>
      </c>
      <c r="I67" s="30">
        <v>39.875</v>
      </c>
      <c r="J67" s="30">
        <v>56.86</v>
      </c>
      <c r="K67" s="30">
        <v>5.985</v>
      </c>
      <c r="L67" s="29">
        <f t="shared" si="16"/>
        <v>851.441</v>
      </c>
    </row>
    <row r="68" spans="1:12" s="6" customFormat="1" ht="11.25">
      <c r="A68" s="23" t="s">
        <v>19</v>
      </c>
      <c r="B68" s="30">
        <v>36.238</v>
      </c>
      <c r="C68" s="28"/>
      <c r="D68" s="30">
        <v>74.26</v>
      </c>
      <c r="E68" s="30">
        <v>13.221</v>
      </c>
      <c r="F68" s="30">
        <v>26.702</v>
      </c>
      <c r="G68" s="30">
        <v>42.568</v>
      </c>
      <c r="H68" s="30">
        <v>803.271</v>
      </c>
      <c r="I68" s="30">
        <v>39.028</v>
      </c>
      <c r="J68" s="30">
        <v>51.608</v>
      </c>
      <c r="K68" s="30">
        <v>15.039</v>
      </c>
      <c r="L68" s="29">
        <f t="shared" si="16"/>
        <v>1101.935</v>
      </c>
    </row>
    <row r="69" spans="1:12" s="6" customFormat="1" ht="11.25">
      <c r="A69" s="20" t="s">
        <v>70</v>
      </c>
      <c r="B69" s="30">
        <v>14.677</v>
      </c>
      <c r="C69" s="28"/>
      <c r="D69" s="30">
        <v>54.666</v>
      </c>
      <c r="E69" s="30">
        <v>14.916</v>
      </c>
      <c r="F69" s="30">
        <v>32.098</v>
      </c>
      <c r="G69" s="30">
        <v>24.375</v>
      </c>
      <c r="H69" s="30">
        <v>625.639</v>
      </c>
      <c r="I69" s="30">
        <v>23.942</v>
      </c>
      <c r="J69" s="30">
        <v>105.183</v>
      </c>
      <c r="K69" s="30">
        <v>8.122</v>
      </c>
      <c r="L69" s="29">
        <f aca="true" t="shared" si="17" ref="L69:L77">SUM(B69:K69)</f>
        <v>903.6179999999999</v>
      </c>
    </row>
    <row r="70" spans="1:12" s="6" customFormat="1" ht="11.25">
      <c r="A70" s="23" t="s">
        <v>17</v>
      </c>
      <c r="B70" s="30">
        <v>16.653</v>
      </c>
      <c r="C70" s="28"/>
      <c r="D70" s="30">
        <v>78.663</v>
      </c>
      <c r="E70" s="30">
        <v>28.288</v>
      </c>
      <c r="F70" s="30">
        <v>33.587</v>
      </c>
      <c r="G70" s="30">
        <v>30.373</v>
      </c>
      <c r="H70" s="30">
        <v>575.121</v>
      </c>
      <c r="I70" s="30">
        <v>28.928</v>
      </c>
      <c r="J70" s="30">
        <v>105.82</v>
      </c>
      <c r="K70" s="30">
        <v>28.269</v>
      </c>
      <c r="L70" s="29">
        <f t="shared" si="17"/>
        <v>925.702</v>
      </c>
    </row>
    <row r="71" spans="1:12" s="6" customFormat="1" ht="11.25">
      <c r="A71" s="23" t="s">
        <v>18</v>
      </c>
      <c r="B71" s="30">
        <v>20.883</v>
      </c>
      <c r="C71" s="28"/>
      <c r="D71" s="30">
        <v>71.354</v>
      </c>
      <c r="E71" s="30">
        <v>46.373</v>
      </c>
      <c r="F71" s="30">
        <v>26.009</v>
      </c>
      <c r="G71" s="30">
        <v>45.764</v>
      </c>
      <c r="H71" s="30">
        <v>686.127</v>
      </c>
      <c r="I71" s="30">
        <v>12.987</v>
      </c>
      <c r="J71" s="30">
        <v>138.65</v>
      </c>
      <c r="K71" s="30">
        <v>19.269</v>
      </c>
      <c r="L71" s="29">
        <f t="shared" si="17"/>
        <v>1067.416</v>
      </c>
    </row>
    <row r="72" spans="1:12" s="6" customFormat="1" ht="11.25">
      <c r="A72" s="23" t="s">
        <v>19</v>
      </c>
      <c r="B72" s="30">
        <v>21.049</v>
      </c>
      <c r="C72" s="28"/>
      <c r="D72" s="30">
        <v>92.329</v>
      </c>
      <c r="E72" s="30">
        <v>57.629</v>
      </c>
      <c r="F72" s="30">
        <v>32.745</v>
      </c>
      <c r="G72" s="30">
        <v>77.716</v>
      </c>
      <c r="H72" s="30">
        <v>861.588</v>
      </c>
      <c r="I72" s="30">
        <v>27.231</v>
      </c>
      <c r="J72" s="30">
        <v>154.181</v>
      </c>
      <c r="K72" s="30">
        <v>19.243</v>
      </c>
      <c r="L72" s="29">
        <f t="shared" si="17"/>
        <v>1343.711</v>
      </c>
    </row>
    <row r="73" spans="1:12" s="6" customFormat="1" ht="11.25">
      <c r="A73" s="20" t="s">
        <v>73</v>
      </c>
      <c r="B73" s="30">
        <v>20.064</v>
      </c>
      <c r="C73" s="28"/>
      <c r="D73" s="30">
        <v>80.476</v>
      </c>
      <c r="E73" s="30">
        <v>38.532</v>
      </c>
      <c r="F73" s="30">
        <v>46.526</v>
      </c>
      <c r="G73" s="30">
        <v>119.361</v>
      </c>
      <c r="H73" s="30">
        <v>735.017</v>
      </c>
      <c r="I73" s="30">
        <v>35.573</v>
      </c>
      <c r="J73" s="30">
        <v>101.273</v>
      </c>
      <c r="K73" s="30">
        <v>12.694</v>
      </c>
      <c r="L73" s="29">
        <f t="shared" si="17"/>
        <v>1189.516</v>
      </c>
    </row>
    <row r="74" spans="1:12" s="6" customFormat="1" ht="11.25">
      <c r="A74" s="23" t="s">
        <v>17</v>
      </c>
      <c r="B74" s="30">
        <v>15.158</v>
      </c>
      <c r="C74" s="28"/>
      <c r="D74" s="30">
        <v>119.871</v>
      </c>
      <c r="E74" s="30">
        <v>37.623</v>
      </c>
      <c r="F74" s="30">
        <v>54.58</v>
      </c>
      <c r="G74" s="30">
        <v>74.743</v>
      </c>
      <c r="H74" s="30">
        <v>778.083</v>
      </c>
      <c r="I74" s="30">
        <v>32.197</v>
      </c>
      <c r="J74" s="30">
        <v>187.403</v>
      </c>
      <c r="K74" s="30">
        <v>14.758</v>
      </c>
      <c r="L74" s="29">
        <f t="shared" si="17"/>
        <v>1314.4160000000002</v>
      </c>
    </row>
    <row r="75" spans="1:12" s="6" customFormat="1" ht="11.25">
      <c r="A75" s="23" t="s">
        <v>18</v>
      </c>
      <c r="B75" s="30">
        <v>18.539</v>
      </c>
      <c r="C75" s="28"/>
      <c r="D75" s="30">
        <v>122.927</v>
      </c>
      <c r="E75" s="30">
        <v>36.438</v>
      </c>
      <c r="F75" s="30">
        <v>50.17</v>
      </c>
      <c r="G75" s="30">
        <v>69.881</v>
      </c>
      <c r="H75" s="30">
        <v>657.324</v>
      </c>
      <c r="I75" s="30">
        <v>32.721</v>
      </c>
      <c r="J75" s="30">
        <v>226.635</v>
      </c>
      <c r="K75" s="30">
        <v>12.784</v>
      </c>
      <c r="L75" s="29">
        <f t="shared" si="17"/>
        <v>1227.419</v>
      </c>
    </row>
    <row r="76" spans="1:12" s="6" customFormat="1" ht="11.25">
      <c r="A76" s="23" t="s">
        <v>19</v>
      </c>
      <c r="B76" s="30">
        <v>17.065</v>
      </c>
      <c r="C76" s="28">
        <v>2</v>
      </c>
      <c r="D76" s="30">
        <v>172.631</v>
      </c>
      <c r="E76" s="30">
        <v>50.886</v>
      </c>
      <c r="F76" s="30">
        <v>58.641</v>
      </c>
      <c r="G76" s="30">
        <v>69.542</v>
      </c>
      <c r="H76" s="30">
        <v>976.796</v>
      </c>
      <c r="I76" s="30">
        <v>34.536</v>
      </c>
      <c r="J76" s="30">
        <v>160.417</v>
      </c>
      <c r="K76" s="30">
        <v>11.043</v>
      </c>
      <c r="L76" s="29">
        <f t="shared" si="17"/>
        <v>1553.557</v>
      </c>
    </row>
    <row r="77" spans="1:12" s="6" customFormat="1" ht="11.25">
      <c r="A77" s="20" t="s">
        <v>74</v>
      </c>
      <c r="B77" s="30">
        <v>26.995</v>
      </c>
      <c r="C77" s="28"/>
      <c r="D77" s="30">
        <v>123.638</v>
      </c>
      <c r="E77" s="30">
        <v>40.512</v>
      </c>
      <c r="F77" s="30">
        <v>79.555</v>
      </c>
      <c r="G77" s="30">
        <v>106.16</v>
      </c>
      <c r="H77" s="30">
        <v>807.212</v>
      </c>
      <c r="I77" s="30">
        <v>40.607</v>
      </c>
      <c r="J77" s="30">
        <v>139.44</v>
      </c>
      <c r="K77" s="30">
        <v>13.307</v>
      </c>
      <c r="L77" s="29">
        <f t="shared" si="17"/>
        <v>1377.4260000000002</v>
      </c>
    </row>
    <row r="78" spans="1:12" s="6" customFormat="1" ht="11.25">
      <c r="A78" s="23"/>
      <c r="B78" s="21"/>
      <c r="C78" s="28"/>
      <c r="D78" s="21"/>
      <c r="E78" s="21"/>
      <c r="F78" s="21"/>
      <c r="G78" s="21"/>
      <c r="H78" s="21"/>
      <c r="I78" s="21"/>
      <c r="J78" s="21"/>
      <c r="K78" s="21"/>
      <c r="L78" s="22"/>
    </row>
    <row r="79" spans="1:12" s="6" customFormat="1" ht="11.25">
      <c r="A79" s="31" t="s">
        <v>57</v>
      </c>
      <c r="B79" s="21"/>
      <c r="C79" s="28"/>
      <c r="D79" s="21"/>
      <c r="E79" s="21"/>
      <c r="F79" s="21"/>
      <c r="G79" s="21"/>
      <c r="H79" s="21"/>
      <c r="I79" s="21"/>
      <c r="J79" s="21"/>
      <c r="K79" s="21"/>
      <c r="L79" s="22"/>
    </row>
    <row r="80" spans="1:12" s="6" customFormat="1" ht="11.25">
      <c r="A80" s="31" t="s">
        <v>69</v>
      </c>
      <c r="B80" s="21"/>
      <c r="C80" s="28"/>
      <c r="D80" s="21"/>
      <c r="E80" s="21"/>
      <c r="F80" s="21"/>
      <c r="G80" s="21"/>
      <c r="H80" s="21"/>
      <c r="I80" s="21"/>
      <c r="J80" s="21"/>
      <c r="K80" s="21"/>
      <c r="L80" s="22"/>
    </row>
    <row r="81" spans="1:11" ht="12.75">
      <c r="A81" s="2"/>
      <c r="B81" s="1"/>
      <c r="C81" s="28"/>
      <c r="D81" s="1"/>
      <c r="E81" s="1"/>
      <c r="F81" s="1"/>
      <c r="G81" s="1"/>
      <c r="H81" s="1"/>
      <c r="I81" s="1"/>
      <c r="J81" s="1"/>
      <c r="K81" s="1"/>
    </row>
    <row r="82" ht="12.75">
      <c r="C82" s="21"/>
    </row>
    <row r="83" ht="12.75">
      <c r="C83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="75" zoomScaleNormal="75" zoomScalePageLayoutView="0" workbookViewId="0" topLeftCell="A1">
      <selection activeCell="L13" sqref="L13"/>
    </sheetView>
  </sheetViews>
  <sheetFormatPr defaultColWidth="9.140625" defaultRowHeight="12.75"/>
  <cols>
    <col min="1" max="1" width="10.7109375" style="0" customWidth="1"/>
    <col min="2" max="2" width="7.8515625" style="0" customWidth="1"/>
    <col min="3" max="3" width="9.421875" style="0" customWidth="1"/>
    <col min="4" max="4" width="8.00390625" style="0" customWidth="1"/>
    <col min="5" max="5" width="10.7109375" style="0" customWidth="1"/>
    <col min="6" max="6" width="13.57421875" style="0" customWidth="1"/>
    <col min="7" max="7" width="10.7109375" style="0" customWidth="1"/>
    <col min="8" max="8" width="9.57421875" style="0" customWidth="1"/>
    <col min="9" max="9" width="10.8515625" style="0" customWidth="1"/>
    <col min="10" max="10" width="14.00390625" style="0" customWidth="1"/>
    <col min="12" max="12" width="8.421875" style="0" customWidth="1"/>
  </cols>
  <sheetData>
    <row r="1" spans="1:12" s="6" customFormat="1" ht="11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s="6" customFormat="1" ht="11.25">
      <c r="A2" s="7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 s="6" customFormat="1" ht="11.25"/>
    <row r="4" spans="1:12" s="6" customFormat="1" ht="11.25">
      <c r="A4" s="10"/>
      <c r="B4" s="11" t="s">
        <v>2</v>
      </c>
      <c r="C4" s="12"/>
      <c r="D4" s="11" t="s">
        <v>3</v>
      </c>
      <c r="E4" s="13"/>
      <c r="F4" s="13"/>
      <c r="G4" s="13"/>
      <c r="H4" s="12"/>
      <c r="I4" s="11" t="s">
        <v>4</v>
      </c>
      <c r="J4" s="13"/>
      <c r="K4" s="12"/>
      <c r="L4" s="10"/>
    </row>
    <row r="5" spans="1:12" s="6" customFormat="1" ht="56.25">
      <c r="A5" s="14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4" t="s">
        <v>15</v>
      </c>
      <c r="L5" s="14" t="s">
        <v>16</v>
      </c>
    </row>
    <row r="6" spans="1:12" s="17" customFormat="1" ht="11.25">
      <c r="A6" s="15" t="s">
        <v>21</v>
      </c>
      <c r="B6" s="16">
        <f>SUM(B13:B16)</f>
        <v>89292</v>
      </c>
      <c r="C6" s="16">
        <f>SUM(C13:C16)</f>
        <v>1533</v>
      </c>
      <c r="D6" s="16">
        <f aca="true" t="shared" si="0" ref="D6:K6">SUM(D13:D16)</f>
        <v>269225</v>
      </c>
      <c r="E6" s="16">
        <f t="shared" si="0"/>
        <v>15785</v>
      </c>
      <c r="F6" s="16">
        <f t="shared" si="0"/>
        <v>231338</v>
      </c>
      <c r="G6" s="16">
        <f t="shared" si="0"/>
        <v>156462</v>
      </c>
      <c r="H6" s="16">
        <f t="shared" si="0"/>
        <v>653947</v>
      </c>
      <c r="I6" s="16">
        <f t="shared" si="0"/>
        <v>75009</v>
      </c>
      <c r="J6" s="16">
        <f t="shared" si="0"/>
        <v>1091646</v>
      </c>
      <c r="K6" s="16">
        <f t="shared" si="0"/>
        <v>129983</v>
      </c>
      <c r="L6" s="16">
        <f>SUM(L13:L16)</f>
        <v>2714220</v>
      </c>
    </row>
    <row r="7" spans="1:12" s="17" customFormat="1" ht="11.25">
      <c r="A7" s="15" t="s">
        <v>22</v>
      </c>
      <c r="B7" s="16">
        <f>SUM(B17:B20)</f>
        <v>100026</v>
      </c>
      <c r="C7" s="16">
        <f aca="true" t="shared" si="1" ref="C7:K7">SUM(C17:C20)</f>
        <v>1432</v>
      </c>
      <c r="D7" s="16">
        <f t="shared" si="1"/>
        <v>357160</v>
      </c>
      <c r="E7" s="16">
        <f t="shared" si="1"/>
        <v>16755</v>
      </c>
      <c r="F7" s="16">
        <f t="shared" si="1"/>
        <v>128286</v>
      </c>
      <c r="G7" s="16">
        <f t="shared" si="1"/>
        <v>119920</v>
      </c>
      <c r="H7" s="16">
        <f t="shared" si="1"/>
        <v>1036142</v>
      </c>
      <c r="I7" s="16">
        <f t="shared" si="1"/>
        <v>159498</v>
      </c>
      <c r="J7" s="16">
        <f t="shared" si="1"/>
        <v>897742</v>
      </c>
      <c r="K7" s="16">
        <f t="shared" si="1"/>
        <v>161589</v>
      </c>
      <c r="L7" s="16">
        <f>SUM(L17:L20)</f>
        <v>2978550</v>
      </c>
    </row>
    <row r="8" spans="1:12" s="17" customFormat="1" ht="11.25" customHeight="1">
      <c r="A8" s="15" t="s">
        <v>23</v>
      </c>
      <c r="B8" s="16">
        <f>SUM(B21:B24)</f>
        <v>156449</v>
      </c>
      <c r="C8" s="16">
        <f aca="true" t="shared" si="2" ref="C8:L8">SUM(C21:C24)</f>
        <v>15041</v>
      </c>
      <c r="D8" s="16">
        <f t="shared" si="2"/>
        <v>521745</v>
      </c>
      <c r="E8" s="16">
        <f t="shared" si="2"/>
        <v>15027</v>
      </c>
      <c r="F8" s="16">
        <f t="shared" si="2"/>
        <v>121350</v>
      </c>
      <c r="G8" s="16">
        <f t="shared" si="2"/>
        <v>151209</v>
      </c>
      <c r="H8" s="16">
        <f t="shared" si="2"/>
        <v>1945818</v>
      </c>
      <c r="I8" s="16">
        <f t="shared" si="2"/>
        <v>170428</v>
      </c>
      <c r="J8" s="16">
        <f t="shared" si="2"/>
        <v>843725</v>
      </c>
      <c r="K8" s="16">
        <f t="shared" si="2"/>
        <v>86118</v>
      </c>
      <c r="L8" s="16">
        <f t="shared" si="2"/>
        <v>4026910</v>
      </c>
    </row>
    <row r="9" spans="1:12" s="17" customFormat="1" ht="11.25" customHeight="1">
      <c r="A9" s="15" t="s">
        <v>24</v>
      </c>
      <c r="B9" s="16">
        <f>SUM(B25:B28)</f>
        <v>238707</v>
      </c>
      <c r="C9" s="16">
        <f aca="true" t="shared" si="3" ref="C9:L9">SUM(C25:C28)</f>
        <v>61101</v>
      </c>
      <c r="D9" s="16">
        <f t="shared" si="3"/>
        <v>790262</v>
      </c>
      <c r="E9" s="16">
        <f t="shared" si="3"/>
        <v>49224</v>
      </c>
      <c r="F9" s="16">
        <f t="shared" si="3"/>
        <v>174787</v>
      </c>
      <c r="G9" s="16">
        <f t="shared" si="3"/>
        <v>241607</v>
      </c>
      <c r="H9" s="16">
        <f t="shared" si="3"/>
        <v>3168745</v>
      </c>
      <c r="I9" s="16">
        <f t="shared" si="3"/>
        <v>139601</v>
      </c>
      <c r="J9" s="16">
        <f t="shared" si="3"/>
        <v>974574</v>
      </c>
      <c r="K9" s="16">
        <f t="shared" si="3"/>
        <v>107214</v>
      </c>
      <c r="L9" s="16">
        <f t="shared" si="3"/>
        <v>5945822</v>
      </c>
    </row>
    <row r="10" spans="1:12" s="17" customFormat="1" ht="11.25" customHeight="1">
      <c r="A10" s="15" t="s">
        <v>25</v>
      </c>
      <c r="B10" s="16">
        <f aca="true" t="shared" si="4" ref="B10:K10">SUM(B29:B32)</f>
        <v>186891</v>
      </c>
      <c r="C10" s="16">
        <f t="shared" si="4"/>
        <v>102</v>
      </c>
      <c r="D10" s="16">
        <f t="shared" si="4"/>
        <v>825224</v>
      </c>
      <c r="E10" s="16">
        <f t="shared" si="4"/>
        <v>26672</v>
      </c>
      <c r="F10" s="16">
        <f t="shared" si="4"/>
        <v>253737</v>
      </c>
      <c r="G10" s="16">
        <f t="shared" si="4"/>
        <v>151227</v>
      </c>
      <c r="H10" s="16">
        <f t="shared" si="4"/>
        <v>2141228</v>
      </c>
      <c r="I10" s="16">
        <f t="shared" si="4"/>
        <v>136896</v>
      </c>
      <c r="J10" s="16">
        <f t="shared" si="4"/>
        <v>915326</v>
      </c>
      <c r="K10" s="16">
        <f t="shared" si="4"/>
        <v>86889</v>
      </c>
      <c r="L10" s="16">
        <f>SUM(B10:K10)</f>
        <v>4724192</v>
      </c>
    </row>
    <row r="11" spans="1:12" s="17" customFormat="1" ht="11.25" customHeight="1">
      <c r="A11" s="15" t="s">
        <v>26</v>
      </c>
      <c r="B11" s="16">
        <f>SUM(B33:B36)</f>
        <v>254253</v>
      </c>
      <c r="C11" s="16">
        <f aca="true" t="shared" si="5" ref="C11:K11">SUM(C33:C36)</f>
        <v>15190</v>
      </c>
      <c r="D11" s="16">
        <f t="shared" si="5"/>
        <v>947380</v>
      </c>
      <c r="E11" s="16">
        <f t="shared" si="5"/>
        <v>17401</v>
      </c>
      <c r="F11" s="16">
        <f t="shared" si="5"/>
        <v>276993</v>
      </c>
      <c r="G11" s="16">
        <f t="shared" si="5"/>
        <v>265846</v>
      </c>
      <c r="H11" s="16">
        <f t="shared" si="5"/>
        <v>3364352</v>
      </c>
      <c r="I11" s="16">
        <f t="shared" si="5"/>
        <v>137186</v>
      </c>
      <c r="J11" s="16">
        <f t="shared" si="5"/>
        <v>1189803</v>
      </c>
      <c r="K11" s="16">
        <f t="shared" si="5"/>
        <v>96158</v>
      </c>
      <c r="L11" s="16">
        <f>SUM(B11:K11)</f>
        <v>6564562</v>
      </c>
    </row>
    <row r="12" spans="1:12" s="17" customFormat="1" ht="11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</row>
    <row r="13" spans="1:14" s="6" customFormat="1" ht="11.25">
      <c r="A13" s="20" t="s">
        <v>27</v>
      </c>
      <c r="B13" s="21">
        <v>23655</v>
      </c>
      <c r="C13" s="21">
        <v>310</v>
      </c>
      <c r="D13" s="21">
        <v>83876</v>
      </c>
      <c r="E13" s="21">
        <v>6003</v>
      </c>
      <c r="F13" s="21">
        <v>42912</v>
      </c>
      <c r="G13" s="21">
        <v>29744</v>
      </c>
      <c r="H13" s="21">
        <v>207929</v>
      </c>
      <c r="I13" s="21">
        <v>5553</v>
      </c>
      <c r="J13" s="21">
        <v>304093</v>
      </c>
      <c r="K13" s="21">
        <v>14903</v>
      </c>
      <c r="L13" s="22">
        <f aca="true" t="shared" si="6" ref="L13:L28">SUM(B13:K13)</f>
        <v>718978</v>
      </c>
      <c r="M13" s="22"/>
      <c r="N13" s="22"/>
    </row>
    <row r="14" spans="1:12" s="6" customFormat="1" ht="11.25">
      <c r="A14" s="23" t="s">
        <v>17</v>
      </c>
      <c r="B14" s="21">
        <v>17530</v>
      </c>
      <c r="C14" s="21">
        <v>300</v>
      </c>
      <c r="D14" s="21">
        <v>47247</v>
      </c>
      <c r="E14" s="21">
        <v>2695</v>
      </c>
      <c r="F14" s="21">
        <v>22297</v>
      </c>
      <c r="G14" s="21">
        <v>11914</v>
      </c>
      <c r="H14" s="21">
        <v>100496</v>
      </c>
      <c r="I14" s="21">
        <v>8532</v>
      </c>
      <c r="J14" s="21">
        <v>300317</v>
      </c>
      <c r="K14" s="21">
        <v>17764</v>
      </c>
      <c r="L14" s="22">
        <f t="shared" si="6"/>
        <v>529092</v>
      </c>
    </row>
    <row r="15" spans="1:12" s="6" customFormat="1" ht="11.25">
      <c r="A15" s="23" t="s">
        <v>18</v>
      </c>
      <c r="B15" s="21">
        <v>23444</v>
      </c>
      <c r="C15" s="24" t="s">
        <v>28</v>
      </c>
      <c r="D15" s="21">
        <v>49502</v>
      </c>
      <c r="E15" s="21">
        <v>2801</v>
      </c>
      <c r="F15" s="21">
        <v>111860</v>
      </c>
      <c r="G15" s="21">
        <v>40659</v>
      </c>
      <c r="H15" s="21">
        <v>99674</v>
      </c>
      <c r="I15" s="21">
        <v>28164</v>
      </c>
      <c r="J15" s="21">
        <v>176030</v>
      </c>
      <c r="K15" s="21">
        <v>38576</v>
      </c>
      <c r="L15" s="22">
        <f t="shared" si="6"/>
        <v>570710</v>
      </c>
    </row>
    <row r="16" spans="1:12" s="6" customFormat="1" ht="11.25">
      <c r="A16" s="23" t="s">
        <v>19</v>
      </c>
      <c r="B16" s="21">
        <v>24663</v>
      </c>
      <c r="C16" s="21">
        <v>923</v>
      </c>
      <c r="D16" s="21">
        <v>88600</v>
      </c>
      <c r="E16" s="21">
        <v>4286</v>
      </c>
      <c r="F16" s="21">
        <v>54269</v>
      </c>
      <c r="G16" s="21">
        <v>74145</v>
      </c>
      <c r="H16" s="21">
        <v>245848</v>
      </c>
      <c r="I16" s="21">
        <v>32760</v>
      </c>
      <c r="J16" s="21">
        <v>311206</v>
      </c>
      <c r="K16" s="21">
        <v>58740</v>
      </c>
      <c r="L16" s="22">
        <f t="shared" si="6"/>
        <v>895440</v>
      </c>
    </row>
    <row r="17" spans="1:12" s="6" customFormat="1" ht="11.25">
      <c r="A17" s="20" t="s">
        <v>29</v>
      </c>
      <c r="B17" s="21">
        <v>18050</v>
      </c>
      <c r="C17" s="21">
        <v>909</v>
      </c>
      <c r="D17" s="21">
        <v>75851</v>
      </c>
      <c r="E17" s="21">
        <v>539</v>
      </c>
      <c r="F17" s="21">
        <v>22884</v>
      </c>
      <c r="G17" s="21">
        <v>8514</v>
      </c>
      <c r="H17" s="21">
        <v>214330</v>
      </c>
      <c r="I17" s="21">
        <v>43843</v>
      </c>
      <c r="J17" s="21">
        <v>175867</v>
      </c>
      <c r="K17" s="21">
        <v>15417</v>
      </c>
      <c r="L17" s="22">
        <f t="shared" si="6"/>
        <v>576204</v>
      </c>
    </row>
    <row r="18" spans="1:12" s="6" customFormat="1" ht="11.25">
      <c r="A18" s="23" t="s">
        <v>17</v>
      </c>
      <c r="B18" s="21">
        <v>24843</v>
      </c>
      <c r="C18" s="21">
        <v>469</v>
      </c>
      <c r="D18" s="21">
        <v>80003</v>
      </c>
      <c r="E18" s="21">
        <v>8603</v>
      </c>
      <c r="F18" s="21">
        <v>36352</v>
      </c>
      <c r="G18" s="21">
        <v>49071</v>
      </c>
      <c r="H18" s="21">
        <v>295054</v>
      </c>
      <c r="I18" s="21">
        <v>26663</v>
      </c>
      <c r="J18" s="21">
        <v>244454</v>
      </c>
      <c r="K18" s="21">
        <v>50770</v>
      </c>
      <c r="L18" s="22">
        <f t="shared" si="6"/>
        <v>816282</v>
      </c>
    </row>
    <row r="19" spans="1:12" s="6" customFormat="1" ht="11.25">
      <c r="A19" s="23" t="s">
        <v>18</v>
      </c>
      <c r="B19" s="21">
        <v>20934</v>
      </c>
      <c r="C19" s="21">
        <v>27</v>
      </c>
      <c r="D19" s="21">
        <v>73830</v>
      </c>
      <c r="E19" s="21">
        <v>937</v>
      </c>
      <c r="F19" s="21">
        <v>32350</v>
      </c>
      <c r="G19" s="21">
        <v>9372</v>
      </c>
      <c r="H19" s="21">
        <v>236139</v>
      </c>
      <c r="I19" s="21">
        <v>39015</v>
      </c>
      <c r="J19" s="21">
        <v>192512</v>
      </c>
      <c r="K19" s="21">
        <v>25024</v>
      </c>
      <c r="L19" s="22">
        <f t="shared" si="6"/>
        <v>630140</v>
      </c>
    </row>
    <row r="20" spans="1:12" s="6" customFormat="1" ht="11.25">
      <c r="A20" s="23" t="s">
        <v>19</v>
      </c>
      <c r="B20" s="21">
        <v>36199</v>
      </c>
      <c r="C20" s="21">
        <v>27</v>
      </c>
      <c r="D20" s="21">
        <v>127476</v>
      </c>
      <c r="E20" s="21">
        <v>6676</v>
      </c>
      <c r="F20" s="21">
        <v>36700</v>
      </c>
      <c r="G20" s="21">
        <v>52963</v>
      </c>
      <c r="H20" s="21">
        <v>290619</v>
      </c>
      <c r="I20" s="21">
        <v>49977</v>
      </c>
      <c r="J20" s="21">
        <v>284909</v>
      </c>
      <c r="K20" s="21">
        <v>70378</v>
      </c>
      <c r="L20" s="22">
        <f t="shared" si="6"/>
        <v>955924</v>
      </c>
    </row>
    <row r="21" spans="1:12" s="6" customFormat="1" ht="11.25">
      <c r="A21" s="20" t="s">
        <v>30</v>
      </c>
      <c r="B21" s="21">
        <v>23880</v>
      </c>
      <c r="C21" s="21">
        <v>825</v>
      </c>
      <c r="D21" s="21">
        <v>99970</v>
      </c>
      <c r="E21" s="21">
        <v>2577</v>
      </c>
      <c r="F21" s="21">
        <v>34408</v>
      </c>
      <c r="G21" s="21">
        <v>39821</v>
      </c>
      <c r="H21" s="21">
        <v>267614</v>
      </c>
      <c r="I21" s="21">
        <v>12919</v>
      </c>
      <c r="J21" s="21">
        <v>186376</v>
      </c>
      <c r="K21" s="21">
        <v>32278</v>
      </c>
      <c r="L21" s="22">
        <f t="shared" si="6"/>
        <v>700668</v>
      </c>
    </row>
    <row r="22" spans="1:12" s="6" customFormat="1" ht="11.25">
      <c r="A22" s="23" t="s">
        <v>17</v>
      </c>
      <c r="B22" s="21">
        <v>28047</v>
      </c>
      <c r="C22" s="21">
        <v>3824</v>
      </c>
      <c r="D22" s="21">
        <v>98153</v>
      </c>
      <c r="E22" s="21">
        <v>1812</v>
      </c>
      <c r="F22" s="21">
        <v>30461</v>
      </c>
      <c r="G22" s="21">
        <v>31236</v>
      </c>
      <c r="H22" s="21">
        <v>415584</v>
      </c>
      <c r="I22" s="21">
        <v>14135</v>
      </c>
      <c r="J22" s="21">
        <v>207431</v>
      </c>
      <c r="K22" s="21">
        <v>17010</v>
      </c>
      <c r="L22" s="22">
        <f t="shared" si="6"/>
        <v>847693</v>
      </c>
    </row>
    <row r="23" spans="1:12" s="6" customFormat="1" ht="11.25">
      <c r="A23" s="23" t="s">
        <v>18</v>
      </c>
      <c r="B23" s="21">
        <v>34704</v>
      </c>
      <c r="C23" s="21">
        <v>5906</v>
      </c>
      <c r="D23" s="21">
        <v>124413</v>
      </c>
      <c r="E23" s="21">
        <v>3567</v>
      </c>
      <c r="F23" s="21">
        <v>23528</v>
      </c>
      <c r="G23" s="21">
        <v>36268</v>
      </c>
      <c r="H23" s="21">
        <v>446434</v>
      </c>
      <c r="I23" s="21">
        <v>113493</v>
      </c>
      <c r="J23" s="21">
        <v>156536</v>
      </c>
      <c r="K23" s="21">
        <v>14832</v>
      </c>
      <c r="L23" s="22">
        <f t="shared" si="6"/>
        <v>959681</v>
      </c>
    </row>
    <row r="24" spans="1:12" s="6" customFormat="1" ht="11.25">
      <c r="A24" s="23" t="s">
        <v>19</v>
      </c>
      <c r="B24" s="21">
        <v>69818</v>
      </c>
      <c r="C24" s="21">
        <v>4486</v>
      </c>
      <c r="D24" s="21">
        <v>199209</v>
      </c>
      <c r="E24" s="21">
        <v>7071</v>
      </c>
      <c r="F24" s="21">
        <v>32953</v>
      </c>
      <c r="G24" s="21">
        <v>43884</v>
      </c>
      <c r="H24" s="21">
        <v>816186</v>
      </c>
      <c r="I24" s="21">
        <v>29881</v>
      </c>
      <c r="J24" s="21">
        <v>293382</v>
      </c>
      <c r="K24" s="21">
        <v>21998</v>
      </c>
      <c r="L24" s="22">
        <f t="shared" si="6"/>
        <v>1518868</v>
      </c>
    </row>
    <row r="25" spans="1:12" s="6" customFormat="1" ht="11.25">
      <c r="A25" s="20" t="s">
        <v>31</v>
      </c>
      <c r="B25" s="21">
        <v>31646</v>
      </c>
      <c r="C25" s="21">
        <v>9743</v>
      </c>
      <c r="D25" s="21">
        <v>148140</v>
      </c>
      <c r="E25" s="21">
        <v>1834</v>
      </c>
      <c r="F25" s="21">
        <v>33817</v>
      </c>
      <c r="G25" s="21">
        <v>36504</v>
      </c>
      <c r="H25" s="21">
        <v>489317</v>
      </c>
      <c r="I25" s="21">
        <v>21901</v>
      </c>
      <c r="J25" s="21">
        <v>176464</v>
      </c>
      <c r="K25" s="21">
        <v>20846</v>
      </c>
      <c r="L25" s="22">
        <f t="shared" si="6"/>
        <v>970212</v>
      </c>
    </row>
    <row r="26" spans="1:12" s="6" customFormat="1" ht="11.25">
      <c r="A26" s="23" t="s">
        <v>17</v>
      </c>
      <c r="B26" s="21">
        <v>49706</v>
      </c>
      <c r="C26" s="21">
        <v>128</v>
      </c>
      <c r="D26" s="21">
        <v>201777</v>
      </c>
      <c r="E26" s="21">
        <v>2467</v>
      </c>
      <c r="F26" s="21">
        <v>37498</v>
      </c>
      <c r="G26" s="21">
        <v>48244</v>
      </c>
      <c r="H26" s="21">
        <v>1401486</v>
      </c>
      <c r="I26" s="21">
        <v>34295</v>
      </c>
      <c r="J26" s="21">
        <v>329087</v>
      </c>
      <c r="K26" s="21">
        <v>33223</v>
      </c>
      <c r="L26" s="22">
        <f t="shared" si="6"/>
        <v>2137911</v>
      </c>
    </row>
    <row r="27" spans="1:12" s="6" customFormat="1" ht="11.25">
      <c r="A27" s="23" t="s">
        <v>18</v>
      </c>
      <c r="B27" s="21">
        <v>67948</v>
      </c>
      <c r="C27" s="24">
        <v>51203</v>
      </c>
      <c r="D27" s="21">
        <v>211375</v>
      </c>
      <c r="E27" s="21">
        <v>3820</v>
      </c>
      <c r="F27" s="21">
        <v>44679</v>
      </c>
      <c r="G27" s="21">
        <v>45777</v>
      </c>
      <c r="H27" s="21">
        <v>591666</v>
      </c>
      <c r="I27" s="21">
        <v>56547</v>
      </c>
      <c r="J27" s="21">
        <v>231191</v>
      </c>
      <c r="K27" s="21">
        <v>29075</v>
      </c>
      <c r="L27" s="22">
        <f t="shared" si="6"/>
        <v>1333281</v>
      </c>
    </row>
    <row r="28" spans="1:12" s="6" customFormat="1" ht="11.25">
      <c r="A28" s="23" t="s">
        <v>19</v>
      </c>
      <c r="B28" s="21">
        <v>89407</v>
      </c>
      <c r="C28" s="21">
        <v>27</v>
      </c>
      <c r="D28" s="21">
        <v>228970</v>
      </c>
      <c r="E28" s="24">
        <v>41103</v>
      </c>
      <c r="F28" s="21">
        <v>58793</v>
      </c>
      <c r="G28" s="21">
        <v>111082</v>
      </c>
      <c r="H28" s="21">
        <v>686276</v>
      </c>
      <c r="I28" s="21">
        <v>26858</v>
      </c>
      <c r="J28" s="21">
        <v>237832</v>
      </c>
      <c r="K28" s="21">
        <v>24070</v>
      </c>
      <c r="L28" s="22">
        <f t="shared" si="6"/>
        <v>1504418</v>
      </c>
    </row>
    <row r="29" spans="1:12" s="6" customFormat="1" ht="11.25">
      <c r="A29" s="20" t="s">
        <v>32</v>
      </c>
      <c r="B29" s="21">
        <v>36212</v>
      </c>
      <c r="C29" s="21">
        <v>14</v>
      </c>
      <c r="D29" s="21">
        <v>181138</v>
      </c>
      <c r="E29" s="21">
        <v>5582</v>
      </c>
      <c r="F29" s="21">
        <v>68904</v>
      </c>
      <c r="G29" s="21">
        <v>36501</v>
      </c>
      <c r="H29" s="21">
        <v>473863</v>
      </c>
      <c r="I29" s="21">
        <v>13465</v>
      </c>
      <c r="J29" s="21">
        <v>210651</v>
      </c>
      <c r="K29" s="21">
        <v>20989</v>
      </c>
      <c r="L29" s="22">
        <f aca="true" t="shared" si="7" ref="L29:L36">SUM(B29:K29)</f>
        <v>1047319</v>
      </c>
    </row>
    <row r="30" spans="1:12" s="6" customFormat="1" ht="11.25">
      <c r="A30" s="23" t="s">
        <v>17</v>
      </c>
      <c r="B30" s="21">
        <v>42410</v>
      </c>
      <c r="C30" s="21">
        <v>14</v>
      </c>
      <c r="D30" s="21">
        <v>225554</v>
      </c>
      <c r="E30" s="21">
        <v>12003</v>
      </c>
      <c r="F30" s="21">
        <v>58040</v>
      </c>
      <c r="G30" s="21">
        <v>24283</v>
      </c>
      <c r="H30" s="21">
        <v>461345</v>
      </c>
      <c r="I30" s="21">
        <v>37602</v>
      </c>
      <c r="J30" s="21">
        <v>230329</v>
      </c>
      <c r="K30" s="21">
        <v>21791</v>
      </c>
      <c r="L30" s="22">
        <f t="shared" si="7"/>
        <v>1113371</v>
      </c>
    </row>
    <row r="31" spans="1:12" s="6" customFormat="1" ht="11.25">
      <c r="A31" s="23" t="s">
        <v>18</v>
      </c>
      <c r="B31" s="21">
        <v>53453</v>
      </c>
      <c r="C31" s="21">
        <v>12</v>
      </c>
      <c r="D31" s="21">
        <v>175846</v>
      </c>
      <c r="E31" s="21">
        <v>3108</v>
      </c>
      <c r="F31" s="21">
        <v>57600</v>
      </c>
      <c r="G31" s="21">
        <v>40174</v>
      </c>
      <c r="H31" s="21">
        <v>545037</v>
      </c>
      <c r="I31" s="21">
        <v>15937</v>
      </c>
      <c r="J31" s="21">
        <v>151471</v>
      </c>
      <c r="K31" s="21">
        <v>17084</v>
      </c>
      <c r="L31" s="22">
        <f t="shared" si="7"/>
        <v>1059722</v>
      </c>
    </row>
    <row r="32" spans="1:12" s="6" customFormat="1" ht="11.25">
      <c r="A32" s="23" t="s">
        <v>19</v>
      </c>
      <c r="B32" s="21">
        <v>54816</v>
      </c>
      <c r="C32" s="21">
        <v>62</v>
      </c>
      <c r="D32" s="21">
        <v>242686</v>
      </c>
      <c r="E32" s="21">
        <v>5979</v>
      </c>
      <c r="F32" s="21">
        <v>69193</v>
      </c>
      <c r="G32" s="21">
        <v>50269</v>
      </c>
      <c r="H32" s="21">
        <v>660983</v>
      </c>
      <c r="I32" s="21">
        <v>69892</v>
      </c>
      <c r="J32" s="21">
        <v>322875</v>
      </c>
      <c r="K32" s="21">
        <v>27025</v>
      </c>
      <c r="L32" s="22">
        <f t="shared" si="7"/>
        <v>1503780</v>
      </c>
    </row>
    <row r="33" spans="1:12" s="6" customFormat="1" ht="11.25">
      <c r="A33" s="20" t="s">
        <v>33</v>
      </c>
      <c r="B33" s="21">
        <v>40454</v>
      </c>
      <c r="C33" s="21">
        <v>238</v>
      </c>
      <c r="D33" s="21">
        <v>192192</v>
      </c>
      <c r="E33" s="21">
        <v>5391</v>
      </c>
      <c r="F33" s="21">
        <v>64863</v>
      </c>
      <c r="G33" s="21">
        <v>65386</v>
      </c>
      <c r="H33" s="21">
        <v>664083</v>
      </c>
      <c r="I33" s="21">
        <v>16929</v>
      </c>
      <c r="J33" s="21">
        <v>238603</v>
      </c>
      <c r="K33" s="21">
        <v>26581</v>
      </c>
      <c r="L33" s="22">
        <f t="shared" si="7"/>
        <v>1314720</v>
      </c>
    </row>
    <row r="34" spans="1:12" s="6" customFormat="1" ht="11.25">
      <c r="A34" s="23" t="s">
        <v>17</v>
      </c>
      <c r="B34" s="21">
        <v>48531</v>
      </c>
      <c r="C34" s="21">
        <v>0</v>
      </c>
      <c r="D34" s="21">
        <v>274418</v>
      </c>
      <c r="E34" s="21">
        <v>6090</v>
      </c>
      <c r="F34" s="21">
        <v>65758</v>
      </c>
      <c r="G34" s="21">
        <v>59387</v>
      </c>
      <c r="H34" s="21">
        <v>1306905</v>
      </c>
      <c r="I34" s="21">
        <v>14814</v>
      </c>
      <c r="J34" s="21">
        <v>346563</v>
      </c>
      <c r="K34" s="21">
        <v>28026</v>
      </c>
      <c r="L34" s="22">
        <f t="shared" si="7"/>
        <v>2150492</v>
      </c>
    </row>
    <row r="35" spans="1:12" s="6" customFormat="1" ht="11.25">
      <c r="A35" s="23" t="s">
        <v>18</v>
      </c>
      <c r="B35" s="21">
        <v>55282</v>
      </c>
      <c r="C35" s="21">
        <v>0</v>
      </c>
      <c r="D35" s="21">
        <v>192907</v>
      </c>
      <c r="E35" s="21">
        <v>3323</v>
      </c>
      <c r="F35" s="21">
        <v>53871</v>
      </c>
      <c r="G35" s="21">
        <v>25892</v>
      </c>
      <c r="H35" s="21">
        <v>464227</v>
      </c>
      <c r="I35" s="21">
        <v>26827</v>
      </c>
      <c r="J35" s="21">
        <v>251905</v>
      </c>
      <c r="K35" s="21">
        <v>16087</v>
      </c>
      <c r="L35" s="22">
        <f t="shared" si="7"/>
        <v>1090321</v>
      </c>
    </row>
    <row r="36" spans="1:12" s="6" customFormat="1" ht="11.25">
      <c r="A36" s="23" t="s">
        <v>19</v>
      </c>
      <c r="B36" s="21">
        <v>109986</v>
      </c>
      <c r="C36" s="21">
        <v>14952</v>
      </c>
      <c r="D36" s="21">
        <v>287863</v>
      </c>
      <c r="E36" s="21">
        <v>2597</v>
      </c>
      <c r="F36" s="21">
        <v>92501</v>
      </c>
      <c r="G36" s="21">
        <v>115181</v>
      </c>
      <c r="H36" s="21">
        <v>929137</v>
      </c>
      <c r="I36" s="21">
        <v>78616</v>
      </c>
      <c r="J36" s="21">
        <v>352732</v>
      </c>
      <c r="K36" s="21">
        <v>25464</v>
      </c>
      <c r="L36" s="22">
        <f t="shared" si="7"/>
        <v>2009029</v>
      </c>
    </row>
    <row r="37" spans="1:12" s="6" customFormat="1" ht="11.25">
      <c r="A37" s="2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2"/>
    </row>
    <row r="38" spans="1:11" ht="12.7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88" r:id="rId3"/>
  <headerFooter alignWithMargins="0">
    <oddFooter>&amp;C&amp;F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C.C.I.A.A. Modena</dc:creator>
  <cp:keywords/>
  <dc:description/>
  <cp:lastModifiedBy>taddia_m</cp:lastModifiedBy>
  <cp:lastPrinted>2016-07-12T10:02:36Z</cp:lastPrinted>
  <dcterms:modified xsi:type="dcterms:W3CDTF">2016-07-14T13:44:00Z</dcterms:modified>
  <cp:category/>
  <cp:version/>
  <cp:contentType/>
  <cp:contentStatus/>
</cp:coreProperties>
</file>